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書籍バザール\H31（2019）\"/>
    </mc:Choice>
  </mc:AlternateContent>
  <xr:revisionPtr revIDLastSave="0" documentId="13_ncr:1_{978501AE-2E88-417F-B88D-9DC7C056637F}" xr6:coauthVersionLast="41" xr6:coauthVersionMax="41" xr10:uidLastSave="{00000000-0000-0000-0000-000000000000}"/>
  <bookViews>
    <workbookView xWindow="-120" yWindow="-120" windowWidth="29040" windowHeight="15840" xr2:uid="{00000000-000D-0000-FFFF-FFFF00000000}"/>
  </bookViews>
  <sheets>
    <sheet name="バザール注文書 " sheetId="15" r:id="rId1"/>
    <sheet name="シート保護" sheetId="16" r:id="rId2"/>
  </sheets>
  <definedNames>
    <definedName name="_xlnm.Print_Area" localSheetId="0">'バザール注文書 '!$A$1:$H$89</definedName>
    <definedName name="_xlnm.Print_Titles" localSheetId="0">'バザール注文書 '!$1:$10</definedName>
  </definedNames>
  <calcPr calcId="181029"/>
</workbook>
</file>

<file path=xl/calcChain.xml><?xml version="1.0" encoding="utf-8"?>
<calcChain xmlns="http://schemas.openxmlformats.org/spreadsheetml/2006/main">
  <c r="G7" i="15" l="1"/>
  <c r="H89" i="15" l="1"/>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7" i="15" l="1"/>
</calcChain>
</file>

<file path=xl/sharedStrings.xml><?xml version="1.0" encoding="utf-8"?>
<sst xmlns="http://schemas.openxmlformats.org/spreadsheetml/2006/main" count="253" uniqueCount="163">
  <si>
    <t>第3次中国特許改正の実務</t>
  </si>
  <si>
    <t>特許価値戦略</t>
  </si>
  <si>
    <t>荒木好文</t>
  </si>
  <si>
    <t>オープンイノベーション論</t>
  </si>
  <si>
    <t>これがドクソー企業だ</t>
  </si>
  <si>
    <t>注文冊数</t>
    <rPh sb="0" eb="2">
      <t>チュウモン</t>
    </rPh>
    <rPh sb="2" eb="4">
      <t>サッスウ</t>
    </rPh>
    <phoneticPr fontId="2"/>
  </si>
  <si>
    <t>定価</t>
    <rPh sb="0" eb="2">
      <t>テイカ</t>
    </rPh>
    <phoneticPr fontId="2"/>
  </si>
  <si>
    <t>特別価格（税込）</t>
    <rPh sb="0" eb="2">
      <t>トクベツ</t>
    </rPh>
    <rPh sb="2" eb="4">
      <t>カカク</t>
    </rPh>
    <rPh sb="5" eb="7">
      <t>ゼイコ</t>
    </rPh>
    <phoneticPr fontId="2"/>
  </si>
  <si>
    <t>書籍名</t>
    <rPh sb="0" eb="2">
      <t>ショセキ</t>
    </rPh>
    <rPh sb="2" eb="3">
      <t>メイ</t>
    </rPh>
    <phoneticPr fontId="1"/>
  </si>
  <si>
    <t>企業経営における知的財産活用論</t>
  </si>
  <si>
    <t>パテントプール概説 改訂</t>
  </si>
  <si>
    <t>研究開発プロフェッショナルのための発明バイブル　第2版</t>
  </si>
  <si>
    <t>発明を生む基本書</t>
  </si>
  <si>
    <t>知的財産に携わる人のための標準民事手続法</t>
  </si>
  <si>
    <t>知的財産 こんなトラブルに巻き込まれたら</t>
  </si>
  <si>
    <t>知的財産早わかり108のポイント～中小企業の経営者必見～</t>
  </si>
  <si>
    <t>なるほど、日本の素敵な製品　デザイン戦略と知的財産権の事例集</t>
  </si>
  <si>
    <t>商標法講義</t>
  </si>
  <si>
    <t>欧州特許庁審決の動向 〔第5版対応〕</t>
  </si>
  <si>
    <t>アジア四カ国の知財契約</t>
  </si>
  <si>
    <t>審決例・判例から学ぶ韓国特許制度のポイント</t>
  </si>
  <si>
    <t>実務に役立つ! 主要判決がわかる! 中国デザイン関連法</t>
  </si>
  <si>
    <t>中国特許・商標調査の最前線</t>
  </si>
  <si>
    <t>マドリッドプロトコル実務の手引き</t>
  </si>
  <si>
    <t>へんな商標？</t>
  </si>
  <si>
    <t>へんな商標？2</t>
  </si>
  <si>
    <t>著者</t>
    <rPh sb="0" eb="2">
      <t>チョシャ</t>
    </rPh>
    <phoneticPr fontId="1"/>
  </si>
  <si>
    <t>呉乗錫</t>
  </si>
  <si>
    <t>橘和之</t>
  </si>
  <si>
    <t>渋谷達紀</t>
  </si>
  <si>
    <t>さとう秀徳</t>
  </si>
  <si>
    <t>高林龍</t>
  </si>
  <si>
    <t>小林徹</t>
  </si>
  <si>
    <t>高田幸彦</t>
  </si>
  <si>
    <t>経済産業省 特許庁</t>
  </si>
  <si>
    <t>権東勇・松居祥二</t>
  </si>
  <si>
    <t>株式会社プロパティ</t>
  </si>
  <si>
    <t>下道晶久</t>
  </si>
  <si>
    <t>河合千明・齊藤純子</t>
  </si>
  <si>
    <t>発明推進協会</t>
  </si>
  <si>
    <t>友利昴</t>
  </si>
  <si>
    <t>注文金額</t>
    <rPh sb="0" eb="2">
      <t>チュウモン</t>
    </rPh>
    <rPh sb="2" eb="4">
      <t>キンガク</t>
    </rPh>
    <phoneticPr fontId="2"/>
  </si>
  <si>
    <t>注文金額合計</t>
    <rPh sb="0" eb="2">
      <t>チュウモン</t>
    </rPh>
    <rPh sb="2" eb="4">
      <t>キンガク</t>
    </rPh>
    <rPh sb="4" eb="6">
      <t>ゴウケイ</t>
    </rPh>
    <phoneticPr fontId="2"/>
  </si>
  <si>
    <t>冊数合計</t>
    <rPh sb="0" eb="2">
      <t>サツスウ</t>
    </rPh>
    <rPh sb="2" eb="4">
      <t>ゴウケイ</t>
    </rPh>
    <phoneticPr fontId="2"/>
  </si>
  <si>
    <t>部  署  名</t>
  </si>
  <si>
    <t xml:space="preserve">会  社  名　  　　　　　　　　　　　　　　　　　　　   　　　　　　　　　　　　　　　　　 </t>
    <rPh sb="0" eb="1">
      <t>カイ</t>
    </rPh>
    <rPh sb="3" eb="4">
      <t>シャ</t>
    </rPh>
    <rPh sb="6" eb="7">
      <t>メイ</t>
    </rPh>
    <phoneticPr fontId="2"/>
  </si>
  <si>
    <t>このままでよいのか日本の「特許明細書」</t>
  </si>
  <si>
    <t>技術者のためのアイデア発想支援　特許情報を概念検索で使いこなす</t>
  </si>
  <si>
    <t>六車正道</t>
  </si>
  <si>
    <t>一目でわかる！特許法等改正年一覧表</t>
  </si>
  <si>
    <t>発明推進協会　編</t>
  </si>
  <si>
    <t>米国特許法逐条解説 〔第6版〕</t>
  </si>
  <si>
    <t>ヘンリー幸田</t>
  </si>
  <si>
    <t>竹田稔先生傘寿記念　知財立国の発展へ</t>
  </si>
  <si>
    <t>アメリカ改正特許法　日米の弁護士・弁理士におる実務的解説</t>
  </si>
  <si>
    <t>インド特許法とそのプラクティス</t>
  </si>
  <si>
    <t>インド商標実務の解説</t>
  </si>
  <si>
    <t>立法と判例による著作権法条文の解説</t>
  </si>
  <si>
    <t>中小企業のための新製品・サービス開発の極意</t>
  </si>
  <si>
    <t>意匠出願のてびき　第35版</t>
  </si>
  <si>
    <t>実用新案出願のてびき　第42版</t>
  </si>
  <si>
    <t>商標出願のてびき　第36版</t>
  </si>
  <si>
    <t>特許出願のてびき　第37版</t>
  </si>
  <si>
    <t>石川健太郎</t>
  </si>
  <si>
    <t>一般財団法人創英IPラボ</t>
  </si>
  <si>
    <t>石田正泰</t>
    <rPh sb="0" eb="2">
      <t>イシダ</t>
    </rPh>
    <rPh sb="2" eb="3">
      <t>タダシ</t>
    </rPh>
    <rPh sb="3" eb="4">
      <t>ヤスシ</t>
    </rPh>
    <phoneticPr fontId="2"/>
  </si>
  <si>
    <t>大澤祐司</t>
    <rPh sb="0" eb="2">
      <t>オオサワ</t>
    </rPh>
    <rPh sb="2" eb="4">
      <t>ユウジ</t>
    </rPh>
    <phoneticPr fontId="2"/>
  </si>
  <si>
    <t>出る杭をのばせ！ 明日を変える創造性教育</t>
    <rPh sb="9" eb="11">
      <t>アス</t>
    </rPh>
    <rPh sb="12" eb="13">
      <t>カ</t>
    </rPh>
    <rPh sb="15" eb="18">
      <t>ソウゾウセイ</t>
    </rPh>
    <rPh sb="18" eb="20">
      <t>キョウイク</t>
    </rPh>
    <phoneticPr fontId="2"/>
  </si>
  <si>
    <t>企業経営に連携する知的財産部門の構築</t>
    <rPh sb="0" eb="2">
      <t>キギョウ</t>
    </rPh>
    <rPh sb="2" eb="4">
      <t>ケイエイ</t>
    </rPh>
    <rPh sb="5" eb="7">
      <t>レンケイ</t>
    </rPh>
    <rPh sb="9" eb="11">
      <t>チテキ</t>
    </rPh>
    <rPh sb="11" eb="13">
      <t>ザイサン</t>
    </rPh>
    <rPh sb="13" eb="15">
      <t>ブモン</t>
    </rPh>
    <rPh sb="16" eb="18">
      <t>コウチク</t>
    </rPh>
    <phoneticPr fontId="2"/>
  </si>
  <si>
    <t>田中義敏</t>
    <rPh sb="0" eb="2">
      <t>タナカ</t>
    </rPh>
    <rPh sb="2" eb="3">
      <t>ギ</t>
    </rPh>
    <rPh sb="3" eb="4">
      <t>ビン</t>
    </rPh>
    <phoneticPr fontId="2"/>
  </si>
  <si>
    <t>知的財産 管理＆戦略ハンドブック 第2版</t>
    <rPh sb="0" eb="2">
      <t>チテキ</t>
    </rPh>
    <rPh sb="2" eb="4">
      <t>ザイサン</t>
    </rPh>
    <rPh sb="5" eb="7">
      <t>カンリ</t>
    </rPh>
    <rPh sb="8" eb="10">
      <t>センリャク</t>
    </rPh>
    <rPh sb="17" eb="18">
      <t>ダイ</t>
    </rPh>
    <rPh sb="19" eb="20">
      <t>ハン</t>
    </rPh>
    <phoneticPr fontId="2"/>
  </si>
  <si>
    <t>杉光一成、加藤浩一郎</t>
    <rPh sb="0" eb="1">
      <t>スギ</t>
    </rPh>
    <rPh sb="1" eb="2">
      <t>ヒカリ</t>
    </rPh>
    <rPh sb="2" eb="3">
      <t>イチ</t>
    </rPh>
    <rPh sb="3" eb="4">
      <t>ナ</t>
    </rPh>
    <rPh sb="5" eb="7">
      <t>カトウ</t>
    </rPh>
    <rPh sb="7" eb="10">
      <t>コウイチロウ</t>
    </rPh>
    <phoneticPr fontId="2"/>
  </si>
  <si>
    <t>マイクロソフトを変革した知財戦略</t>
    <rPh sb="8" eb="10">
      <t>ヘンカク</t>
    </rPh>
    <phoneticPr fontId="2"/>
  </si>
  <si>
    <t>石田正泰</t>
    <rPh sb="0" eb="2">
      <t>イシダ</t>
    </rPh>
    <rPh sb="2" eb="4">
      <t>マサヤス</t>
    </rPh>
    <phoneticPr fontId="2"/>
  </si>
  <si>
    <t>特許的思考によるアイデア発想法</t>
  </si>
  <si>
    <t>統合化された知的資産マネジメント</t>
    <rPh sb="0" eb="3">
      <t>トウゴウカ</t>
    </rPh>
    <phoneticPr fontId="2"/>
  </si>
  <si>
    <t>スティーブ・マントン、田中義敏</t>
    <rPh sb="11" eb="13">
      <t>タナカ</t>
    </rPh>
    <rPh sb="13" eb="14">
      <t>ギ</t>
    </rPh>
    <rPh sb="14" eb="15">
      <t>ビン</t>
    </rPh>
    <phoneticPr fontId="2"/>
  </si>
  <si>
    <t>加藤恒</t>
    <rPh sb="0" eb="2">
      <t>カトウ</t>
    </rPh>
    <rPh sb="2" eb="3">
      <t>ヒサシ</t>
    </rPh>
    <phoneticPr fontId="2"/>
  </si>
  <si>
    <t>大竹裕幸</t>
  </si>
  <si>
    <t>特許法(渋谷達紀)</t>
  </si>
  <si>
    <t>要説・不正競争防止法 第4版</t>
    <rPh sb="11" eb="12">
      <t>ダイ</t>
    </rPh>
    <rPh sb="13" eb="14">
      <t>パン</t>
    </rPh>
    <phoneticPr fontId="2"/>
  </si>
  <si>
    <t>山本庸幸</t>
    <rPh sb="0" eb="2">
      <t>ヤマモト</t>
    </rPh>
    <rPh sb="2" eb="3">
      <t>ヨウ</t>
    </rPh>
    <rPh sb="3" eb="4">
      <t>コウフク</t>
    </rPh>
    <phoneticPr fontId="2"/>
  </si>
  <si>
    <t>紋谷暢男教授古稀記念論文集刊行会</t>
    <rPh sb="0" eb="2">
      <t>モンヤ</t>
    </rPh>
    <rPh sb="2" eb="4">
      <t>ノブオ</t>
    </rPh>
    <rPh sb="4" eb="6">
      <t>キョウジュ</t>
    </rPh>
    <rPh sb="6" eb="8">
      <t>コキ</t>
    </rPh>
    <rPh sb="8" eb="10">
      <t>キネン</t>
    </rPh>
    <rPh sb="10" eb="12">
      <t>ロンブン</t>
    </rPh>
    <rPh sb="12" eb="13">
      <t>シュウ</t>
    </rPh>
    <rPh sb="13" eb="15">
      <t>カンコウ</t>
    </rPh>
    <rPh sb="15" eb="16">
      <t>カイ</t>
    </rPh>
    <phoneticPr fontId="2"/>
  </si>
  <si>
    <t>西村雅子</t>
    <rPh sb="0" eb="2">
      <t>ニシムラ</t>
    </rPh>
    <rPh sb="2" eb="4">
      <t>マサコ</t>
    </rPh>
    <phoneticPr fontId="2"/>
  </si>
  <si>
    <t>工業所有権（産業財産権）法令集〔第60版〕</t>
  </si>
  <si>
    <t>工業所有権法（産業財産権法）逐条解説　第20版</t>
  </si>
  <si>
    <t>特許庁　編</t>
  </si>
  <si>
    <t>知的財産権判例70選 2016年度版</t>
  </si>
  <si>
    <t>広くて強い特許明細書の書き方</t>
    <rPh sb="0" eb="1">
      <t>ヒロ</t>
    </rPh>
    <rPh sb="3" eb="4">
      <t>ツヨ</t>
    </rPh>
    <rPh sb="5" eb="7">
      <t>トッキョ</t>
    </rPh>
    <rPh sb="7" eb="10">
      <t>メイサイショ</t>
    </rPh>
    <rPh sb="11" eb="12">
      <t>カ</t>
    </rPh>
    <rPh sb="13" eb="14">
      <t>カタ</t>
    </rPh>
    <phoneticPr fontId="2"/>
  </si>
  <si>
    <t>吉井一男</t>
    <rPh sb="0" eb="2">
      <t>ヨシイ</t>
    </rPh>
    <rPh sb="2" eb="4">
      <t>カズオ</t>
    </rPh>
    <phoneticPr fontId="2"/>
  </si>
  <si>
    <t>実例で見る商標審査基準の解説　第八版</t>
    <rPh sb="16" eb="17">
      <t>ハチ</t>
    </rPh>
    <phoneticPr fontId="2"/>
  </si>
  <si>
    <t>工藤莞司</t>
  </si>
  <si>
    <t xml:space="preserve">特許出願の中間手続基本書　第4版  </t>
  </si>
  <si>
    <t>大貫進介</t>
  </si>
  <si>
    <t>新出篤弘、林田淳也</t>
    <rPh sb="0" eb="1">
      <t>シン</t>
    </rPh>
    <rPh sb="1" eb="2">
      <t>デ</t>
    </rPh>
    <rPh sb="2" eb="3">
      <t>アツシ</t>
    </rPh>
    <rPh sb="3" eb="4">
      <t>ヒロシ</t>
    </rPh>
    <rPh sb="5" eb="7">
      <t>ハヤシダ</t>
    </rPh>
    <rPh sb="7" eb="8">
      <t>ジュン</t>
    </rPh>
    <rPh sb="8" eb="9">
      <t>ヤ</t>
    </rPh>
    <phoneticPr fontId="2"/>
  </si>
  <si>
    <t>劉新宇</t>
    <rPh sb="0" eb="1">
      <t>リュウ</t>
    </rPh>
    <rPh sb="1" eb="2">
      <t>シン</t>
    </rPh>
    <rPh sb="2" eb="3">
      <t>ウ</t>
    </rPh>
    <phoneticPr fontId="2"/>
  </si>
  <si>
    <t>パリ条約講話 第13版</t>
    <rPh sb="2" eb="4">
      <t>ジョウヤク</t>
    </rPh>
    <rPh sb="4" eb="6">
      <t>コウワ</t>
    </rPh>
    <rPh sb="7" eb="8">
      <t>ダイ</t>
    </rPh>
    <rPh sb="10" eb="11">
      <t>ハン</t>
    </rPh>
    <phoneticPr fontId="2"/>
  </si>
  <si>
    <t>後藤晴男</t>
    <rPh sb="0" eb="2">
      <t>ゴトウ</t>
    </rPh>
    <rPh sb="2" eb="4">
      <t>ハルオ</t>
    </rPh>
    <phoneticPr fontId="2"/>
  </si>
  <si>
    <t>出願人のための特許協力条約（PCT）　改訂版</t>
  </si>
  <si>
    <t>図解 TRIPS協定</t>
    <rPh sb="0" eb="2">
      <t>ズカイ</t>
    </rPh>
    <rPh sb="8" eb="10">
      <t>キョウテイ</t>
    </rPh>
    <phoneticPr fontId="2"/>
  </si>
  <si>
    <t>出願人のためのブラジル特許制度</t>
  </si>
  <si>
    <t>解決！ぼくらの知的財産　第１話　特許編　体験学習～お掃除対決</t>
    <rPh sb="0" eb="2">
      <t>カイケツ</t>
    </rPh>
    <rPh sb="7" eb="9">
      <t>チテキ</t>
    </rPh>
    <rPh sb="9" eb="11">
      <t>ザイサン</t>
    </rPh>
    <rPh sb="12" eb="13">
      <t>ダイ</t>
    </rPh>
    <rPh sb="14" eb="15">
      <t>ワ</t>
    </rPh>
    <rPh sb="16" eb="18">
      <t>トッキョ</t>
    </rPh>
    <rPh sb="18" eb="19">
      <t>ヘン</t>
    </rPh>
    <rPh sb="20" eb="22">
      <t>タイケン</t>
    </rPh>
    <rPh sb="22" eb="24">
      <t>ガクシュウ</t>
    </rPh>
    <rPh sb="26" eb="28">
      <t>ソウジ</t>
    </rPh>
    <rPh sb="28" eb="30">
      <t>タイケツ</t>
    </rPh>
    <phoneticPr fontId="2"/>
  </si>
  <si>
    <t>廣田浩一</t>
    <rPh sb="0" eb="2">
      <t>ヒロタ</t>
    </rPh>
    <rPh sb="2" eb="4">
      <t>コウイチ</t>
    </rPh>
    <phoneticPr fontId="2"/>
  </si>
  <si>
    <t>解決！ぼくらの知的財産　第２話　意匠・商標編　校内バザー</t>
    <rPh sb="0" eb="2">
      <t>カイケツ</t>
    </rPh>
    <rPh sb="7" eb="9">
      <t>チテキ</t>
    </rPh>
    <rPh sb="9" eb="11">
      <t>ザイサン</t>
    </rPh>
    <rPh sb="12" eb="13">
      <t>ダイ</t>
    </rPh>
    <rPh sb="14" eb="15">
      <t>ワ</t>
    </rPh>
    <rPh sb="16" eb="18">
      <t>イショウ</t>
    </rPh>
    <rPh sb="19" eb="21">
      <t>ショウヒョウ</t>
    </rPh>
    <rPh sb="21" eb="22">
      <t>ヘン</t>
    </rPh>
    <rPh sb="23" eb="25">
      <t>コウナイ</t>
    </rPh>
    <phoneticPr fontId="2"/>
  </si>
  <si>
    <t>解決！ぼくらの知的財産　第３話　著作権編　運動会のキャラクターの絵</t>
    <rPh sb="0" eb="2">
      <t>カイケツ</t>
    </rPh>
    <rPh sb="7" eb="9">
      <t>チテキ</t>
    </rPh>
    <rPh sb="9" eb="11">
      <t>ザイサン</t>
    </rPh>
    <rPh sb="12" eb="13">
      <t>ダイ</t>
    </rPh>
    <rPh sb="14" eb="15">
      <t>ワ</t>
    </rPh>
    <rPh sb="16" eb="19">
      <t>チョサクケン</t>
    </rPh>
    <rPh sb="19" eb="20">
      <t>ヘン</t>
    </rPh>
    <rPh sb="21" eb="24">
      <t>ウンドウカイ</t>
    </rPh>
    <rPh sb="32" eb="33">
      <t>エ</t>
    </rPh>
    <phoneticPr fontId="2"/>
  </si>
  <si>
    <t>発明文化論</t>
  </si>
  <si>
    <t>丸山亮</t>
  </si>
  <si>
    <t>知財文化論</t>
  </si>
  <si>
    <t>丸山亮</t>
    <rPh sb="0" eb="2">
      <t>マルヤマ</t>
    </rPh>
    <rPh sb="2" eb="3">
      <t>リョウ</t>
    </rPh>
    <phoneticPr fontId="2"/>
  </si>
  <si>
    <t>※ホームページにアップする前に関数の入っているセルは保護をかけてください。</t>
    <rPh sb="13" eb="14">
      <t>マエ</t>
    </rPh>
    <rPh sb="15" eb="17">
      <t>カンスウ</t>
    </rPh>
    <rPh sb="18" eb="19">
      <t>ハイ</t>
    </rPh>
    <rPh sb="26" eb="28">
      <t>ホゴ</t>
    </rPh>
    <phoneticPr fontId="2"/>
  </si>
  <si>
    <t>２０１９年度　書籍バザール注文書</t>
    <rPh sb="13" eb="16">
      <t>チュウモンショ</t>
    </rPh>
    <phoneticPr fontId="2"/>
  </si>
  <si>
    <t>戦略</t>
    <rPh sb="0" eb="2">
      <t>センリャク</t>
    </rPh>
    <phoneticPr fontId="2"/>
  </si>
  <si>
    <t>実務</t>
    <rPh sb="0" eb="2">
      <t>ジツム</t>
    </rPh>
    <phoneticPr fontId="2"/>
  </si>
  <si>
    <t>商標の類否 改訂版</t>
  </si>
  <si>
    <t>法律</t>
    <rPh sb="0" eb="2">
      <t>ホウリツ</t>
    </rPh>
    <phoneticPr fontId="2"/>
  </si>
  <si>
    <t>知的財産権法と競争法の現代的展開</t>
  </si>
  <si>
    <t>知的財産権法概論</t>
  </si>
  <si>
    <t>知的財産権訴訟要論　不正競業・商標編　第４版</t>
  </si>
  <si>
    <t>図解 特許協力条約 6版</t>
  </si>
  <si>
    <t>訴訟</t>
    <rPh sb="0" eb="2">
      <t>ソショウ</t>
    </rPh>
    <phoneticPr fontId="2"/>
  </si>
  <si>
    <t>知的財産権判例70選 2017年度版</t>
  </si>
  <si>
    <t>出願</t>
    <rPh sb="0" eb="2">
      <t>シュツガン</t>
    </rPh>
    <phoneticPr fontId="2"/>
  </si>
  <si>
    <t>海外</t>
    <rPh sb="0" eb="2">
      <t>カイガイ</t>
    </rPh>
    <phoneticPr fontId="2"/>
  </si>
  <si>
    <t>新米国特許法　対訳付き　2017年版</t>
  </si>
  <si>
    <t>米国特許手続ハンドブック 第2版</t>
    <rPh sb="13" eb="14">
      <t>ダイ</t>
    </rPh>
    <phoneticPr fontId="2"/>
  </si>
  <si>
    <t>ＰＣＴの活用と実務</t>
  </si>
  <si>
    <t>その他</t>
    <rPh sb="2" eb="3">
      <t>タ</t>
    </rPh>
    <phoneticPr fontId="2"/>
  </si>
  <si>
    <t>雑誌</t>
    <rPh sb="0" eb="2">
      <t>ザッシ</t>
    </rPh>
    <phoneticPr fontId="2"/>
  </si>
  <si>
    <t>月刊誌「発明」1月号（2018）</t>
    <rPh sb="0" eb="3">
      <t>ゲッカンシ</t>
    </rPh>
    <rPh sb="4" eb="6">
      <t>ハツメイ</t>
    </rPh>
    <rPh sb="8" eb="9">
      <t>ツキ</t>
    </rPh>
    <rPh sb="9" eb="10">
      <t>ゴウ</t>
    </rPh>
    <phoneticPr fontId="2"/>
  </si>
  <si>
    <t>月刊誌「発明」2月号（2018）</t>
    <rPh sb="0" eb="3">
      <t>ゲッカンシ</t>
    </rPh>
    <rPh sb="4" eb="6">
      <t>ハツメイ</t>
    </rPh>
    <rPh sb="8" eb="9">
      <t>ツキ</t>
    </rPh>
    <rPh sb="9" eb="10">
      <t>ゴウ</t>
    </rPh>
    <phoneticPr fontId="2"/>
  </si>
  <si>
    <t>月刊誌「発明」3月号（2018）</t>
    <rPh sb="0" eb="3">
      <t>ゲッカンシ</t>
    </rPh>
    <rPh sb="4" eb="6">
      <t>ハツメイ</t>
    </rPh>
    <rPh sb="8" eb="9">
      <t>ツキ</t>
    </rPh>
    <rPh sb="9" eb="10">
      <t>ゴウ</t>
    </rPh>
    <phoneticPr fontId="2"/>
  </si>
  <si>
    <t>月刊誌「発明」4月号（2018）</t>
    <rPh sb="0" eb="3">
      <t>ゲッカンシ</t>
    </rPh>
    <rPh sb="4" eb="6">
      <t>ハツメイ</t>
    </rPh>
    <rPh sb="8" eb="9">
      <t>ツキ</t>
    </rPh>
    <rPh sb="9" eb="10">
      <t>ゴウ</t>
    </rPh>
    <phoneticPr fontId="2"/>
  </si>
  <si>
    <t>月刊誌「発明」5月号（2018）</t>
    <rPh sb="0" eb="3">
      <t>ゲッカンシ</t>
    </rPh>
    <rPh sb="4" eb="6">
      <t>ハツメイ</t>
    </rPh>
    <rPh sb="8" eb="9">
      <t>ツキ</t>
    </rPh>
    <rPh sb="9" eb="10">
      <t>ゴウ</t>
    </rPh>
    <phoneticPr fontId="2"/>
  </si>
  <si>
    <t>月刊誌「発明」6月号（2018）</t>
    <rPh sb="0" eb="3">
      <t>ゲッカンシ</t>
    </rPh>
    <rPh sb="4" eb="6">
      <t>ハツメイ</t>
    </rPh>
    <rPh sb="8" eb="9">
      <t>ツキ</t>
    </rPh>
    <rPh sb="9" eb="10">
      <t>ゴウ</t>
    </rPh>
    <phoneticPr fontId="2"/>
  </si>
  <si>
    <t>月刊誌「発明」7月号（2018）</t>
    <rPh sb="0" eb="3">
      <t>ゲッカンシ</t>
    </rPh>
    <rPh sb="4" eb="6">
      <t>ハツメイ</t>
    </rPh>
    <rPh sb="8" eb="9">
      <t>ツキ</t>
    </rPh>
    <rPh sb="9" eb="10">
      <t>ゴウ</t>
    </rPh>
    <phoneticPr fontId="2"/>
  </si>
  <si>
    <t>月刊誌「発明」8月号（2018）</t>
    <rPh sb="0" eb="3">
      <t>ゲッカンシ</t>
    </rPh>
    <rPh sb="4" eb="6">
      <t>ハツメイ</t>
    </rPh>
    <rPh sb="8" eb="9">
      <t>ツキ</t>
    </rPh>
    <rPh sb="9" eb="10">
      <t>ゴウ</t>
    </rPh>
    <phoneticPr fontId="2"/>
  </si>
  <si>
    <t>月刊誌「発明」9月号（2018）</t>
    <rPh sb="0" eb="3">
      <t>ゲッカンシ</t>
    </rPh>
    <rPh sb="4" eb="6">
      <t>ハツメイ</t>
    </rPh>
    <rPh sb="8" eb="9">
      <t>ツキ</t>
    </rPh>
    <rPh sb="9" eb="10">
      <t>ゴウ</t>
    </rPh>
    <phoneticPr fontId="2"/>
  </si>
  <si>
    <t>月刊誌「発明」10月号（2018）</t>
    <rPh sb="0" eb="3">
      <t>ゲッカンシ</t>
    </rPh>
    <rPh sb="4" eb="6">
      <t>ハツメイ</t>
    </rPh>
    <rPh sb="9" eb="10">
      <t>ツキ</t>
    </rPh>
    <rPh sb="10" eb="11">
      <t>ゴウ</t>
    </rPh>
    <phoneticPr fontId="2"/>
  </si>
  <si>
    <t>月刊誌「発明」11月号（2018）</t>
    <rPh sb="0" eb="3">
      <t>ゲッカンシ</t>
    </rPh>
    <rPh sb="4" eb="6">
      <t>ハツメイ</t>
    </rPh>
    <rPh sb="9" eb="10">
      <t>ツキ</t>
    </rPh>
    <rPh sb="10" eb="11">
      <t>ゴウ</t>
    </rPh>
    <phoneticPr fontId="2"/>
  </si>
  <si>
    <t>月刊誌「発明」12月号（2018）</t>
    <rPh sb="0" eb="3">
      <t>ゲッカンシ</t>
    </rPh>
    <rPh sb="4" eb="6">
      <t>ハツメイ</t>
    </rPh>
    <rPh sb="9" eb="10">
      <t>ツキ</t>
    </rPh>
    <rPh sb="10" eb="11">
      <t>ゴウ</t>
    </rPh>
    <phoneticPr fontId="2"/>
  </si>
  <si>
    <t>東海大学知的財産教育テキスト編集委員会</t>
    <rPh sb="0" eb="2">
      <t>トウカイ</t>
    </rPh>
    <rPh sb="2" eb="4">
      <t>ダイガク</t>
    </rPh>
    <rPh sb="4" eb="6">
      <t>チテキ</t>
    </rPh>
    <rPh sb="6" eb="8">
      <t>ザイサン</t>
    </rPh>
    <rPh sb="8" eb="10">
      <t>キョウイク</t>
    </rPh>
    <rPh sb="14" eb="16">
      <t>ヘンシュウ</t>
    </rPh>
    <rPh sb="16" eb="19">
      <t>イインカイ</t>
    </rPh>
    <phoneticPr fontId="2"/>
  </si>
  <si>
    <t>マーシャル フェルプス、デビッド クライン(著)　加藤浩一郎（監訳）</t>
  </si>
  <si>
    <t>泉　通博・吉田　武弘・中西　博行</t>
  </si>
  <si>
    <t>櫻木信義</t>
  </si>
  <si>
    <t>紋谷暢男　　紋谷崇俊</t>
  </si>
  <si>
    <t>竹田稔　服部誠</t>
  </si>
  <si>
    <t>荒木好文　堤卓</t>
  </si>
  <si>
    <t>一般社団法人弁理士クラブ知的財産実務研究所　編</t>
  </si>
  <si>
    <t>知的財産活用研究所〔編集〕　矢間 伸次〔編・著〕</t>
  </si>
  <si>
    <t>欧州特許庁審判部[編著]　欧州特許審決研究会[翻訳]</t>
  </si>
  <si>
    <t>森　智香子（編著）、韓登営、藤本昇、権鮮枝、野村慎一（共著）</t>
  </si>
  <si>
    <t>Kirkland ＆ Ellis LLP、深見特許事務所、第一法律事務所 編集</t>
  </si>
  <si>
    <t>Kalyan C. Kankanala 、Arun K. Narasani 、Vinita Radhakrishnan 著、酒井宏明　監修</t>
  </si>
  <si>
    <t>Rahul Chaudhry 著、安原亜湖 著、宮永栄 監修</t>
  </si>
  <si>
    <t>青和特許法律事務所ブラジル特許制度研究会</t>
  </si>
  <si>
    <t>服部健一</t>
  </si>
  <si>
    <t>大坂雅浩</t>
  </si>
  <si>
    <t>下道晶久　淺見節子</t>
  </si>
  <si>
    <t>中山信弘、塚原朋一、大森陽一、石田正泰、片山英二　編</t>
  </si>
  <si>
    <t>ジャンル</t>
    <phoneticPr fontId="2"/>
  </si>
  <si>
    <t>氏　　名</t>
    <phoneticPr fontId="2"/>
  </si>
  <si>
    <t>住　　所</t>
    <rPh sb="0" eb="1">
      <t>ジュウ</t>
    </rPh>
    <rPh sb="3" eb="4">
      <t>ショ</t>
    </rPh>
    <phoneticPr fontId="2"/>
  </si>
  <si>
    <t>電 　　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</si>
</sst>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m/d"/>
    <numFmt numFmtId="177" formatCode="#,##0_ ;[Red]\-#,##0\ "/>
    <numFmt numFmtId="178" formatCode="m/d;@"/>
    <numFmt numFmtId="179" formatCode="#,##0_);[Red]\(#,##0\)"/>
    <numFmt numFmtId="180" formatCode="&quot;¥&quot;#,##0_);[Red]\(&quot;¥&quot;#,##0\)"/>
  </numFmts>
  <fonts count="19">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b/>
      <sz val="12"/>
      <name val="ＭＳ Ｐ明朝"/>
      <family val="1"/>
      <charset val="128"/>
    </font>
    <font>
      <b/>
      <sz val="16"/>
      <name val="ＭＳ Ｐ明朝"/>
      <family val="1"/>
      <charset val="128"/>
    </font>
    <font>
      <sz val="11"/>
      <name val="メイリオ"/>
      <family val="3"/>
      <charset val="128"/>
    </font>
    <font>
      <sz val="10"/>
      <name val="メイリオ"/>
      <family val="3"/>
      <charset val="128"/>
    </font>
    <font>
      <sz val="12"/>
      <name val="メイリオ"/>
      <family val="3"/>
      <charset val="128"/>
    </font>
    <font>
      <b/>
      <sz val="14"/>
      <name val="メイリオ"/>
      <family val="3"/>
      <charset val="128"/>
    </font>
    <font>
      <sz val="14"/>
      <name val="メイリオ"/>
      <family val="3"/>
      <charset val="128"/>
    </font>
    <font>
      <sz val="8"/>
      <name val="メイリオ"/>
      <family val="3"/>
      <charset val="128"/>
    </font>
    <font>
      <sz val="6"/>
      <name val="メイリオ"/>
      <family val="3"/>
      <charset val="128"/>
    </font>
    <font>
      <sz val="11"/>
      <name val="Century"/>
      <family val="1"/>
    </font>
    <font>
      <b/>
      <sz val="11"/>
      <name val="Century"/>
      <family val="1"/>
    </font>
    <font>
      <sz val="18"/>
      <name val="HGｺﾞｼｯｸE"/>
      <family val="3"/>
      <charset val="128"/>
    </font>
    <font>
      <b/>
      <sz val="10"/>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FFCCFF"/>
        <bgColor indexed="64"/>
      </patternFill>
    </fill>
    <fill>
      <patternFill patternType="solid">
        <fgColor rgb="FFFFFF99"/>
        <bgColor indexed="64"/>
      </patternFill>
    </fill>
    <fill>
      <patternFill patternType="solid">
        <fgColor rgb="FF99FF99"/>
        <bgColor indexed="64"/>
      </patternFill>
    </fill>
    <fill>
      <patternFill patternType="solid">
        <fgColor rgb="FF66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indexed="64"/>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medium">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bottom style="medium">
        <color auto="1"/>
      </bottom>
      <diagonal/>
    </border>
    <border>
      <left/>
      <right/>
      <top style="medium">
        <color auto="1"/>
      </top>
      <bottom/>
      <diagonal/>
    </border>
    <border>
      <left/>
      <right/>
      <top/>
      <bottom style="medium">
        <color auto="1"/>
      </bottom>
      <diagonal/>
    </border>
    <border>
      <left style="thin">
        <color indexed="64"/>
      </left>
      <right style="thin">
        <color indexed="64"/>
      </right>
      <top style="thin">
        <color indexed="64"/>
      </top>
      <bottom style="medium">
        <color indexed="64"/>
      </bottom>
      <diagonal/>
    </border>
    <border>
      <left/>
      <right style="medium">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4" fillId="0" borderId="0" xfId="0" applyFont="1" applyAlignment="1">
      <alignment vertical="center" shrinkToFit="1"/>
    </xf>
    <xf numFmtId="0" fontId="3" fillId="0" borderId="0" xfId="0" applyFont="1" applyAlignment="1">
      <alignment horizontal="left" vertical="center" shrinkToFit="1"/>
    </xf>
    <xf numFmtId="0" fontId="3" fillId="2" borderId="0" xfId="0" applyFont="1" applyFill="1" applyAlignment="1">
      <alignment horizontal="left" vertical="center" shrinkToFit="1"/>
    </xf>
    <xf numFmtId="6" fontId="3" fillId="0" borderId="0" xfId="0" applyNumberFormat="1" applyFont="1">
      <alignment vertical="center"/>
    </xf>
    <xf numFmtId="180" fontId="6" fillId="0" borderId="0" xfId="0" applyNumberFormat="1" applyFont="1" applyAlignment="1">
      <alignment horizontal="right" vertical="center"/>
    </xf>
    <xf numFmtId="179" fontId="3" fillId="0" borderId="0" xfId="0" applyNumberFormat="1"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5" fillId="0" borderId="0" xfId="0" applyFont="1" applyAlignment="1">
      <alignment vertical="center" shrinkToFit="1"/>
    </xf>
    <xf numFmtId="0" fontId="4" fillId="0" borderId="0" xfId="0" applyFont="1" applyAlignment="1">
      <alignment horizontal="right" vertical="center" shrinkToFit="1"/>
    </xf>
    <xf numFmtId="0" fontId="7" fillId="0" borderId="0" xfId="0" applyFont="1" applyAlignment="1">
      <alignment horizontal="center" vertical="center" shrinkToFit="1"/>
    </xf>
    <xf numFmtId="0" fontId="4" fillId="0" borderId="4" xfId="0" applyFont="1" applyBorder="1" applyAlignment="1"/>
    <xf numFmtId="180" fontId="5" fillId="0" borderId="0" xfId="0" applyNumberFormat="1" applyFont="1" applyAlignment="1">
      <alignment vertical="center" shrinkToFit="1"/>
    </xf>
    <xf numFmtId="0" fontId="11" fillId="0" borderId="8" xfId="0" applyFont="1" applyBorder="1" applyAlignment="1">
      <alignment horizontal="center" vertical="center" shrinkToFit="1"/>
    </xf>
    <xf numFmtId="0" fontId="11" fillId="0" borderId="7" xfId="0" applyFont="1" applyBorder="1" applyAlignment="1">
      <alignment horizontal="center" vertical="center" shrinkToFit="1"/>
    </xf>
    <xf numFmtId="179" fontId="10" fillId="4" borderId="1" xfId="0" applyNumberFormat="1" applyFont="1" applyFill="1" applyBorder="1" applyAlignment="1" applyProtection="1">
      <alignment vertical="center" shrinkToFit="1"/>
      <protection locked="0"/>
    </xf>
    <xf numFmtId="0" fontId="14" fillId="0" borderId="1" xfId="0" applyFont="1" applyBorder="1" applyAlignment="1">
      <alignment horizontal="left" vertical="center" wrapText="1" shrinkToFit="1"/>
    </xf>
    <xf numFmtId="0" fontId="9" fillId="0" borderId="1" xfId="0" applyFont="1" applyBorder="1" applyAlignment="1">
      <alignment vertical="center" shrinkToFit="1"/>
    </xf>
    <xf numFmtId="0" fontId="9" fillId="0" borderId="1" xfId="0" applyFont="1" applyBorder="1" applyAlignment="1">
      <alignment horizontal="left" vertical="center" shrinkToFit="1"/>
    </xf>
    <xf numFmtId="0" fontId="9" fillId="0" borderId="1" xfId="0" applyFont="1" applyBorder="1" applyAlignment="1">
      <alignment horizontal="left" vertical="center" wrapText="1" shrinkToFit="1"/>
    </xf>
    <xf numFmtId="0" fontId="9" fillId="0" borderId="1" xfId="0" applyFont="1" applyBorder="1" applyAlignment="1">
      <alignment vertical="center" wrapText="1" shrinkToFit="1"/>
    </xf>
    <xf numFmtId="38" fontId="9" fillId="0" borderId="1" xfId="1" applyFont="1" applyBorder="1" applyAlignment="1">
      <alignment vertical="center" shrinkToFit="1"/>
    </xf>
    <xf numFmtId="177" fontId="9" fillId="0" borderId="1" xfId="0" applyNumberFormat="1" applyFont="1" applyBorder="1" applyAlignment="1">
      <alignment vertical="center" shrinkToFit="1"/>
    </xf>
    <xf numFmtId="177" fontId="9" fillId="0" borderId="1" xfId="0" applyNumberFormat="1" applyFont="1" applyBorder="1" applyAlignment="1">
      <alignment horizontal="left" vertical="center" wrapText="1" shrinkToFit="1"/>
    </xf>
    <xf numFmtId="3" fontId="9" fillId="0" borderId="1" xfId="0" applyNumberFormat="1" applyFont="1" applyBorder="1" applyAlignment="1">
      <alignment horizontal="left" vertical="center" shrinkToFit="1"/>
    </xf>
    <xf numFmtId="6" fontId="15" fillId="0" borderId="1" xfId="0" applyNumberFormat="1" applyFont="1" applyBorder="1" applyAlignment="1">
      <alignment horizontal="right" vertical="center" shrinkToFit="1"/>
    </xf>
    <xf numFmtId="180" fontId="16" fillId="3" borderId="1" xfId="0" applyNumberFormat="1" applyFont="1" applyFill="1" applyBorder="1" applyAlignment="1">
      <alignment horizontal="right" vertical="center" wrapText="1"/>
    </xf>
    <xf numFmtId="0" fontId="9" fillId="0" borderId="15" xfId="0" applyFont="1" applyBorder="1" applyAlignment="1">
      <alignment vertical="center" shrinkToFit="1"/>
    </xf>
    <xf numFmtId="0" fontId="9" fillId="0" borderId="15" xfId="0" applyFont="1" applyBorder="1" applyAlignment="1">
      <alignment horizontal="left" vertical="center" shrinkToFit="1"/>
    </xf>
    <xf numFmtId="6" fontId="15" fillId="0" borderId="15" xfId="0" applyNumberFormat="1" applyFont="1" applyBorder="1" applyAlignment="1">
      <alignment horizontal="right" vertical="center" shrinkToFit="1"/>
    </xf>
    <xf numFmtId="180" fontId="16" fillId="3" borderId="15" xfId="0" applyNumberFormat="1" applyFont="1" applyFill="1" applyBorder="1" applyAlignment="1">
      <alignment horizontal="right" vertical="center" wrapText="1"/>
    </xf>
    <xf numFmtId="0" fontId="4" fillId="0" borderId="0" xfId="0" applyFont="1">
      <alignment vertical="center"/>
    </xf>
    <xf numFmtId="0" fontId="4" fillId="0" borderId="4" xfId="0" applyFont="1" applyBorder="1">
      <alignment vertical="center"/>
    </xf>
    <xf numFmtId="0" fontId="13"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7"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7"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17"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7" xfId="0" applyFont="1" applyFill="1" applyBorder="1" applyAlignment="1">
      <alignment horizontal="center" vertical="center"/>
    </xf>
    <xf numFmtId="0" fontId="13" fillId="10" borderId="1" xfId="0" applyFont="1" applyFill="1" applyBorder="1" applyAlignment="1">
      <alignment horizontal="center" vertical="center"/>
    </xf>
    <xf numFmtId="0" fontId="13" fillId="10" borderId="17"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7" xfId="0" applyFont="1" applyFill="1" applyBorder="1" applyAlignment="1">
      <alignment horizontal="center" vertical="center"/>
    </xf>
    <xf numFmtId="0" fontId="13" fillId="12" borderId="17" xfId="0" applyFont="1" applyFill="1" applyBorder="1" applyAlignment="1">
      <alignment horizontal="center" vertical="center"/>
    </xf>
    <xf numFmtId="0" fontId="13" fillId="12" borderId="1" xfId="0" applyFont="1" applyFill="1" applyBorder="1" applyAlignment="1">
      <alignment horizontal="center" vertical="center"/>
    </xf>
    <xf numFmtId="0" fontId="9" fillId="0" borderId="17" xfId="0" applyFont="1" applyBorder="1" applyAlignment="1">
      <alignment horizontal="left" vertical="center" shrinkToFit="1"/>
    </xf>
    <xf numFmtId="6" fontId="15" fillId="0" borderId="17" xfId="0" applyNumberFormat="1" applyFont="1" applyBorder="1" applyAlignment="1">
      <alignment horizontal="right" vertical="center" shrinkToFit="1"/>
    </xf>
    <xf numFmtId="180" fontId="16" fillId="3" borderId="17" xfId="0" applyNumberFormat="1" applyFont="1" applyFill="1" applyBorder="1" applyAlignment="1">
      <alignment horizontal="right" vertical="center" wrapText="1"/>
    </xf>
    <xf numFmtId="0" fontId="8" fillId="0" borderId="8" xfId="0" applyFont="1" applyBorder="1" applyAlignment="1">
      <alignment horizontal="center" vertical="center" shrinkToFit="1"/>
    </xf>
    <xf numFmtId="0" fontId="13" fillId="0" borderId="18" xfId="0" applyFont="1" applyBorder="1" applyAlignment="1">
      <alignment horizontal="center" vertical="center" shrinkToFit="1"/>
    </xf>
    <xf numFmtId="176" fontId="9" fillId="0" borderId="18" xfId="0" applyNumberFormat="1" applyFont="1" applyBorder="1" applyAlignment="1">
      <alignment horizontal="center" vertical="center" shrinkToFit="1"/>
    </xf>
    <xf numFmtId="178" fontId="9" fillId="0" borderId="18" xfId="1" applyNumberFormat="1" applyFont="1" applyBorder="1" applyAlignment="1">
      <alignment horizontal="center" vertical="center" shrinkToFit="1"/>
    </xf>
    <xf numFmtId="178" fontId="18" fillId="3" borderId="18" xfId="1" applyNumberFormat="1" applyFont="1" applyFill="1" applyBorder="1" applyAlignment="1">
      <alignment horizontal="center" vertical="center" shrinkToFit="1"/>
    </xf>
    <xf numFmtId="179" fontId="9" fillId="4" borderId="18" xfId="0" applyNumberFormat="1" applyFont="1" applyFill="1" applyBorder="1" applyAlignment="1">
      <alignment horizontal="center" vertical="center" shrinkToFit="1"/>
    </xf>
    <xf numFmtId="179" fontId="9" fillId="4" borderId="7" xfId="0" applyNumberFormat="1" applyFont="1" applyFill="1" applyBorder="1" applyAlignment="1">
      <alignment horizontal="center" vertical="center" shrinkToFit="1"/>
    </xf>
    <xf numFmtId="0" fontId="3" fillId="0" borderId="19" xfId="0" applyFont="1" applyBorder="1" applyAlignment="1">
      <alignment horizontal="center" vertical="center"/>
    </xf>
    <xf numFmtId="180" fontId="10" fillId="4" borderId="20" xfId="0" applyNumberFormat="1" applyFont="1" applyFill="1" applyBorder="1" applyAlignment="1" applyProtection="1">
      <alignment horizontal="right" vertical="center" shrinkToFit="1"/>
      <protection hidden="1"/>
    </xf>
    <xf numFmtId="0" fontId="3" fillId="0" borderId="21" xfId="0" applyFont="1" applyBorder="1" applyAlignment="1">
      <alignment horizontal="center" vertical="center"/>
    </xf>
    <xf numFmtId="0" fontId="13" fillId="12" borderId="15" xfId="0" applyFont="1" applyFill="1" applyBorder="1" applyAlignment="1">
      <alignment horizontal="center" vertical="center"/>
    </xf>
    <xf numFmtId="179" fontId="10" fillId="4" borderId="15" xfId="0" applyNumberFormat="1" applyFont="1" applyFill="1" applyBorder="1" applyAlignment="1" applyProtection="1">
      <alignment vertical="center" shrinkToFit="1"/>
      <protection locked="0"/>
    </xf>
    <xf numFmtId="180" fontId="10" fillId="4" borderId="22" xfId="0" applyNumberFormat="1" applyFont="1" applyFill="1" applyBorder="1" applyAlignment="1" applyProtection="1">
      <alignment horizontal="right" vertical="center" shrinkToFit="1"/>
      <protection hidden="1"/>
    </xf>
    <xf numFmtId="0" fontId="3" fillId="0" borderId="23" xfId="0" applyFont="1" applyBorder="1" applyAlignment="1">
      <alignment horizontal="center" vertical="center"/>
    </xf>
    <xf numFmtId="38" fontId="9" fillId="0" borderId="17" xfId="1" applyFont="1" applyBorder="1" applyAlignment="1">
      <alignment vertical="center" shrinkToFit="1"/>
    </xf>
    <xf numFmtId="179" fontId="10" fillId="4" borderId="17" xfId="0" applyNumberFormat="1" applyFont="1" applyFill="1" applyBorder="1" applyAlignment="1" applyProtection="1">
      <alignment vertical="center" shrinkToFit="1"/>
      <protection locked="0"/>
    </xf>
    <xf numFmtId="180" fontId="10" fillId="4" borderId="16" xfId="0" applyNumberFormat="1" applyFont="1" applyFill="1" applyBorder="1" applyAlignment="1" applyProtection="1">
      <alignment horizontal="right" vertical="center" shrinkToFit="1"/>
      <protection hidden="1"/>
    </xf>
    <xf numFmtId="0" fontId="13" fillId="9" borderId="15" xfId="0" applyFont="1" applyFill="1" applyBorder="1" applyAlignment="1">
      <alignment horizontal="center" vertical="center"/>
    </xf>
    <xf numFmtId="0" fontId="9" fillId="0" borderId="15" xfId="0" applyFont="1" applyBorder="1" applyAlignment="1">
      <alignment horizontal="left" vertical="center" wrapText="1" shrinkToFit="1"/>
    </xf>
    <xf numFmtId="180" fontId="12" fillId="0" borderId="11" xfId="0" applyNumberFormat="1" applyFont="1" applyBorder="1" applyAlignment="1" applyProtection="1">
      <alignment horizontal="center" vertical="center" shrinkToFit="1"/>
      <protection hidden="1"/>
    </xf>
    <xf numFmtId="180" fontId="12" fillId="0" borderId="12" xfId="0" applyNumberFormat="1" applyFont="1" applyBorder="1" applyAlignment="1" applyProtection="1">
      <alignment horizontal="center" vertical="center" shrinkToFit="1"/>
      <protection hidden="1"/>
    </xf>
    <xf numFmtId="179" fontId="12" fillId="0" borderId="10" xfId="0" applyNumberFormat="1" applyFont="1" applyBorder="1" applyAlignment="1" applyProtection="1">
      <alignment horizontal="center" vertical="center" shrinkToFit="1"/>
      <protection hidden="1"/>
    </xf>
    <xf numFmtId="179" fontId="12" fillId="0" borderId="9" xfId="0" applyNumberFormat="1" applyFont="1" applyBorder="1" applyAlignment="1" applyProtection="1">
      <alignment horizontal="center" vertical="center" shrinkToFit="1"/>
      <protection hidden="1"/>
    </xf>
    <xf numFmtId="0" fontId="9" fillId="0" borderId="2" xfId="0" applyFont="1" applyBorder="1" applyAlignment="1">
      <alignment horizontal="left" vertical="center"/>
    </xf>
    <xf numFmtId="0" fontId="9" fillId="0" borderId="13" xfId="0" applyFont="1" applyBorder="1" applyAlignment="1">
      <alignment horizontal="left" vertical="center"/>
    </xf>
    <xf numFmtId="0" fontId="9" fillId="0" borderId="3" xfId="0" applyFont="1" applyBorder="1" applyAlignment="1">
      <alignment horizontal="left" vertical="center"/>
    </xf>
    <xf numFmtId="0" fontId="17" fillId="0" borderId="0" xfId="0" applyFont="1" applyAlignment="1">
      <alignment horizontal="center" vertical="center" shrinkToFit="1"/>
    </xf>
    <xf numFmtId="0" fontId="10" fillId="0" borderId="5"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6"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676275</xdr:colOff>
      <xdr:row>37</xdr:row>
      <xdr:rowOff>171449</xdr:rowOff>
    </xdr:to>
    <xdr:pic>
      <xdr:nvPicPr>
        <xdr:cNvPr id="3" name="図 2">
          <a:extLst>
            <a:ext uri="{FF2B5EF4-FFF2-40B4-BE49-F238E27FC236}">
              <a16:creationId xmlns:a16="http://schemas.microsoft.com/office/drawing/2014/main" id="{BCFB3C10-E549-465D-BCCC-32981594A33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1913"/>
        <a:stretch/>
      </xdr:blipFill>
      <xdr:spPr>
        <a:xfrm>
          <a:off x="0" y="857250"/>
          <a:ext cx="6848475" cy="5657849"/>
        </a:xfrm>
        <a:prstGeom prst="rect">
          <a:avLst/>
        </a:prstGeom>
      </xdr:spPr>
    </xdr:pic>
    <xdr:clientData/>
  </xdr:twoCellAnchor>
  <xdr:twoCellAnchor>
    <xdr:from>
      <xdr:col>7</xdr:col>
      <xdr:colOff>564066</xdr:colOff>
      <xdr:row>19</xdr:row>
      <xdr:rowOff>23243</xdr:rowOff>
    </xdr:from>
    <xdr:to>
      <xdr:col>8</xdr:col>
      <xdr:colOff>30043</xdr:colOff>
      <xdr:row>20</xdr:row>
      <xdr:rowOff>40240</xdr:rowOff>
    </xdr:to>
    <xdr:sp macro="" textlink="">
      <xdr:nvSpPr>
        <xdr:cNvPr id="4" name="矢印: 右 3">
          <a:extLst>
            <a:ext uri="{FF2B5EF4-FFF2-40B4-BE49-F238E27FC236}">
              <a16:creationId xmlns:a16="http://schemas.microsoft.com/office/drawing/2014/main" id="{E5126593-3A94-482F-862D-55487600F11A}"/>
            </a:ext>
          </a:extLst>
        </xdr:cNvPr>
        <xdr:cNvSpPr/>
      </xdr:nvSpPr>
      <xdr:spPr>
        <a:xfrm rot="14424480">
          <a:off x="5346331" y="3299128"/>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44</xdr:row>
      <xdr:rowOff>0</xdr:rowOff>
    </xdr:from>
    <xdr:to>
      <xdr:col>10</xdr:col>
      <xdr:colOff>133350</xdr:colOff>
      <xdr:row>76</xdr:row>
      <xdr:rowOff>171449</xdr:rowOff>
    </xdr:to>
    <xdr:pic>
      <xdr:nvPicPr>
        <xdr:cNvPr id="6" name="図 5">
          <a:extLst>
            <a:ext uri="{FF2B5EF4-FFF2-40B4-BE49-F238E27FC236}">
              <a16:creationId xmlns:a16="http://schemas.microsoft.com/office/drawing/2014/main" id="{DD7A5C7C-FE0D-482F-B874-03370158AA1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0493"/>
        <a:stretch/>
      </xdr:blipFill>
      <xdr:spPr>
        <a:xfrm>
          <a:off x="0" y="7543800"/>
          <a:ext cx="6991350" cy="5657849"/>
        </a:xfrm>
        <a:prstGeom prst="rect">
          <a:avLst/>
        </a:prstGeom>
      </xdr:spPr>
    </xdr:pic>
    <xdr:clientData/>
  </xdr:twoCellAnchor>
  <xdr:twoCellAnchor>
    <xdr:from>
      <xdr:col>9</xdr:col>
      <xdr:colOff>47624</xdr:colOff>
      <xdr:row>65</xdr:row>
      <xdr:rowOff>85725</xdr:rowOff>
    </xdr:from>
    <xdr:to>
      <xdr:col>9</xdr:col>
      <xdr:colOff>199401</xdr:colOff>
      <xdr:row>66</xdr:row>
      <xdr:rowOff>102722</xdr:rowOff>
    </xdr:to>
    <xdr:sp macro="" textlink="">
      <xdr:nvSpPr>
        <xdr:cNvPr id="10" name="矢印: 右 9">
          <a:extLst>
            <a:ext uri="{FF2B5EF4-FFF2-40B4-BE49-F238E27FC236}">
              <a16:creationId xmlns:a16="http://schemas.microsoft.com/office/drawing/2014/main" id="{EC1AA639-CB56-443C-AE18-FF89F2FB7AE6}"/>
            </a:ext>
          </a:extLst>
        </xdr:cNvPr>
        <xdr:cNvSpPr/>
      </xdr:nvSpPr>
      <xdr:spPr>
        <a:xfrm rot="14424480">
          <a:off x="6201489" y="11248310"/>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44</xdr:row>
      <xdr:rowOff>0</xdr:rowOff>
    </xdr:from>
    <xdr:to>
      <xdr:col>0</xdr:col>
      <xdr:colOff>151777</xdr:colOff>
      <xdr:row>45</xdr:row>
      <xdr:rowOff>16997</xdr:rowOff>
    </xdr:to>
    <xdr:sp macro="" textlink="">
      <xdr:nvSpPr>
        <xdr:cNvPr id="11" name="矢印: 右 10">
          <a:extLst>
            <a:ext uri="{FF2B5EF4-FFF2-40B4-BE49-F238E27FC236}">
              <a16:creationId xmlns:a16="http://schemas.microsoft.com/office/drawing/2014/main" id="{BB2C9785-04DD-449A-8C34-2341479DBAAF}"/>
            </a:ext>
          </a:extLst>
        </xdr:cNvPr>
        <xdr:cNvSpPr/>
      </xdr:nvSpPr>
      <xdr:spPr>
        <a:xfrm rot="14424480">
          <a:off x="-18335" y="7562135"/>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581025</xdr:colOff>
      <xdr:row>52</xdr:row>
      <xdr:rowOff>161927</xdr:rowOff>
    </xdr:from>
    <xdr:to>
      <xdr:col>6</xdr:col>
      <xdr:colOff>47002</xdr:colOff>
      <xdr:row>54</xdr:row>
      <xdr:rowOff>7474</xdr:rowOff>
    </xdr:to>
    <xdr:sp macro="" textlink="">
      <xdr:nvSpPr>
        <xdr:cNvPr id="12" name="矢印: 右 11">
          <a:extLst>
            <a:ext uri="{FF2B5EF4-FFF2-40B4-BE49-F238E27FC236}">
              <a16:creationId xmlns:a16="http://schemas.microsoft.com/office/drawing/2014/main" id="{940CF53D-1949-47D1-BFDE-8B561D6CB078}"/>
            </a:ext>
          </a:extLst>
        </xdr:cNvPr>
        <xdr:cNvSpPr/>
      </xdr:nvSpPr>
      <xdr:spPr>
        <a:xfrm rot="18285372">
          <a:off x="3991690" y="9095662"/>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83</xdr:row>
      <xdr:rowOff>0</xdr:rowOff>
    </xdr:from>
    <xdr:to>
      <xdr:col>8</xdr:col>
      <xdr:colOff>466725</xdr:colOff>
      <xdr:row>115</xdr:row>
      <xdr:rowOff>171449</xdr:rowOff>
    </xdr:to>
    <xdr:pic>
      <xdr:nvPicPr>
        <xdr:cNvPr id="14" name="図 13">
          <a:extLst>
            <a:ext uri="{FF2B5EF4-FFF2-40B4-BE49-F238E27FC236}">
              <a16:creationId xmlns:a16="http://schemas.microsoft.com/office/drawing/2014/main" id="{205E9E21-306B-4B85-9D07-113604D0FD75}"/>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0814"/>
        <a:stretch/>
      </xdr:blipFill>
      <xdr:spPr>
        <a:xfrm>
          <a:off x="0" y="14230350"/>
          <a:ext cx="5953125" cy="5657849"/>
        </a:xfrm>
        <a:prstGeom prst="rect">
          <a:avLst/>
        </a:prstGeom>
      </xdr:spPr>
    </xdr:pic>
    <xdr:clientData/>
  </xdr:twoCellAnchor>
  <xdr:twoCellAnchor>
    <xdr:from>
      <xdr:col>4</xdr:col>
      <xdr:colOff>504825</xdr:colOff>
      <xdr:row>86</xdr:row>
      <xdr:rowOff>95249</xdr:rowOff>
    </xdr:from>
    <xdr:to>
      <xdr:col>4</xdr:col>
      <xdr:colOff>656602</xdr:colOff>
      <xdr:row>87</xdr:row>
      <xdr:rowOff>112246</xdr:rowOff>
    </xdr:to>
    <xdr:sp macro="" textlink="">
      <xdr:nvSpPr>
        <xdr:cNvPr id="15" name="矢印: 右 14">
          <a:extLst>
            <a:ext uri="{FF2B5EF4-FFF2-40B4-BE49-F238E27FC236}">
              <a16:creationId xmlns:a16="http://schemas.microsoft.com/office/drawing/2014/main" id="{6728B520-3854-474C-8E74-759B817A5998}"/>
            </a:ext>
          </a:extLst>
        </xdr:cNvPr>
        <xdr:cNvSpPr/>
      </xdr:nvSpPr>
      <xdr:spPr>
        <a:xfrm rot="14424480">
          <a:off x="3229690" y="14858284"/>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123</xdr:row>
      <xdr:rowOff>0</xdr:rowOff>
    </xdr:from>
    <xdr:to>
      <xdr:col>8</xdr:col>
      <xdr:colOff>504825</xdr:colOff>
      <xdr:row>155</xdr:row>
      <xdr:rowOff>171449</xdr:rowOff>
    </xdr:to>
    <xdr:pic>
      <xdr:nvPicPr>
        <xdr:cNvPr id="17" name="図 16">
          <a:extLst>
            <a:ext uri="{FF2B5EF4-FFF2-40B4-BE49-F238E27FC236}">
              <a16:creationId xmlns:a16="http://schemas.microsoft.com/office/drawing/2014/main" id="{54726419-DB32-4AE8-B5CF-26E0679EFDED}"/>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40436"/>
        <a:stretch/>
      </xdr:blipFill>
      <xdr:spPr>
        <a:xfrm>
          <a:off x="0" y="21088350"/>
          <a:ext cx="5991225" cy="5657849"/>
        </a:xfrm>
        <a:prstGeom prst="rect">
          <a:avLst/>
        </a:prstGeom>
      </xdr:spPr>
    </xdr:pic>
    <xdr:clientData/>
  </xdr:twoCellAnchor>
  <xdr:twoCellAnchor>
    <xdr:from>
      <xdr:col>4</xdr:col>
      <xdr:colOff>609601</xdr:colOff>
      <xdr:row>138</xdr:row>
      <xdr:rowOff>1</xdr:rowOff>
    </xdr:from>
    <xdr:to>
      <xdr:col>5</xdr:col>
      <xdr:colOff>75578</xdr:colOff>
      <xdr:row>139</xdr:row>
      <xdr:rowOff>16998</xdr:rowOff>
    </xdr:to>
    <xdr:sp macro="" textlink="">
      <xdr:nvSpPr>
        <xdr:cNvPr id="18" name="矢印: 右 17">
          <a:extLst>
            <a:ext uri="{FF2B5EF4-FFF2-40B4-BE49-F238E27FC236}">
              <a16:creationId xmlns:a16="http://schemas.microsoft.com/office/drawing/2014/main" id="{653EFE0F-D0E5-46BC-A6C4-351D2A0C8654}"/>
            </a:ext>
          </a:extLst>
        </xdr:cNvPr>
        <xdr:cNvSpPr/>
      </xdr:nvSpPr>
      <xdr:spPr>
        <a:xfrm rot="14424480">
          <a:off x="3334466" y="23678436"/>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457915</xdr:colOff>
      <xdr:row>133</xdr:row>
      <xdr:rowOff>8811</xdr:rowOff>
    </xdr:from>
    <xdr:to>
      <xdr:col>3</xdr:col>
      <xdr:colOff>646362</xdr:colOff>
      <xdr:row>133</xdr:row>
      <xdr:rowOff>160588</xdr:rowOff>
    </xdr:to>
    <xdr:sp macro="" textlink="">
      <xdr:nvSpPr>
        <xdr:cNvPr id="21" name="矢印: 右 20">
          <a:extLst>
            <a:ext uri="{FF2B5EF4-FFF2-40B4-BE49-F238E27FC236}">
              <a16:creationId xmlns:a16="http://schemas.microsoft.com/office/drawing/2014/main" id="{0CFA5538-F897-4591-A7BF-F5F1CC9AC1E0}"/>
            </a:ext>
          </a:extLst>
        </xdr:cNvPr>
        <xdr:cNvSpPr/>
      </xdr:nvSpPr>
      <xdr:spPr>
        <a:xfrm rot="19692463">
          <a:off x="2515315" y="22811661"/>
          <a:ext cx="188447" cy="1517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0"/>
  <sheetViews>
    <sheetView tabSelected="1" view="pageBreakPreview" zoomScaleNormal="100" zoomScaleSheetLayoutView="100" workbookViewId="0">
      <selection activeCell="J13" sqref="J13"/>
    </sheetView>
  </sheetViews>
  <sheetFormatPr defaultRowHeight="17.25"/>
  <cols>
    <col min="1" max="1" width="3.75" style="7" customWidth="1"/>
    <col min="2" max="2" width="4.5" style="7" customWidth="1"/>
    <col min="3" max="3" width="47.5" style="2" customWidth="1"/>
    <col min="4" max="4" width="21.75" style="8" customWidth="1"/>
    <col min="5" max="5" width="8.375" style="1" customWidth="1"/>
    <col min="6" max="6" width="10" style="9" customWidth="1"/>
    <col min="7" max="7" width="9.5" style="7" customWidth="1"/>
    <col min="8" max="8" width="12.875" style="10" customWidth="1"/>
  </cols>
  <sheetData>
    <row r="1" spans="1:8" ht="31.5" customHeight="1">
      <c r="A1" s="78" t="s">
        <v>110</v>
      </c>
      <c r="B1" s="78"/>
      <c r="C1" s="78"/>
      <c r="D1" s="78"/>
      <c r="E1" s="78"/>
      <c r="F1" s="78"/>
      <c r="G1" s="78"/>
      <c r="H1" s="78"/>
    </row>
    <row r="2" spans="1:8" ht="6.75" customHeight="1" thickBot="1">
      <c r="A2" s="11"/>
      <c r="B2" s="11"/>
      <c r="C2" s="11"/>
      <c r="D2" s="11"/>
      <c r="E2" s="11"/>
      <c r="F2" s="11"/>
      <c r="G2" s="11"/>
      <c r="H2" s="11"/>
    </row>
    <row r="3" spans="1:8" ht="15" customHeight="1">
      <c r="A3" s="75" t="s">
        <v>45</v>
      </c>
      <c r="B3" s="76"/>
      <c r="C3" s="77"/>
      <c r="D3" s="75" t="s">
        <v>44</v>
      </c>
      <c r="E3" s="77"/>
      <c r="F3" s="11"/>
      <c r="G3" s="11"/>
      <c r="H3" s="11"/>
    </row>
    <row r="4" spans="1:8" ht="34.5" customHeight="1" thickBot="1">
      <c r="A4" s="79"/>
      <c r="B4" s="80"/>
      <c r="C4" s="81"/>
      <c r="D4" s="82"/>
      <c r="E4" s="83"/>
      <c r="F4" s="11"/>
      <c r="G4" s="11"/>
      <c r="H4" s="11"/>
    </row>
    <row r="5" spans="1:8" ht="15" customHeight="1" thickBot="1">
      <c r="A5" s="75" t="s">
        <v>160</v>
      </c>
      <c r="B5" s="76"/>
      <c r="C5" s="77"/>
      <c r="D5" s="75" t="s">
        <v>162</v>
      </c>
      <c r="E5" s="77"/>
      <c r="F5" s="32"/>
      <c r="G5" s="1"/>
      <c r="H5" s="1"/>
    </row>
    <row r="6" spans="1:8" ht="34.5" customHeight="1" thickBot="1">
      <c r="A6" s="82"/>
      <c r="B6" s="84"/>
      <c r="C6" s="83"/>
      <c r="D6" s="82"/>
      <c r="E6" s="83"/>
      <c r="F6" s="12"/>
      <c r="G6" s="14" t="s">
        <v>43</v>
      </c>
      <c r="H6" s="15" t="s">
        <v>42</v>
      </c>
    </row>
    <row r="7" spans="1:8" ht="15" customHeight="1">
      <c r="A7" s="75" t="s">
        <v>161</v>
      </c>
      <c r="B7" s="76"/>
      <c r="C7" s="76"/>
      <c r="D7" s="76"/>
      <c r="E7" s="77"/>
      <c r="F7" s="33"/>
      <c r="G7" s="73" t="str">
        <f>IF(SUM(G11:G89)=0,"",SUM(G11:G89))</f>
        <v/>
      </c>
      <c r="H7" s="71" t="str">
        <f>IF(G7="","",SUM(H11:H89))</f>
        <v/>
      </c>
    </row>
    <row r="8" spans="1:8" ht="34.5" customHeight="1" thickBot="1">
      <c r="A8" s="82"/>
      <c r="B8" s="84"/>
      <c r="C8" s="84"/>
      <c r="D8" s="84"/>
      <c r="E8" s="83"/>
      <c r="F8" s="12"/>
      <c r="G8" s="74"/>
      <c r="H8" s="72"/>
    </row>
    <row r="9" spans="1:8" ht="13.5" customHeight="1" thickBot="1">
      <c r="A9" s="2"/>
      <c r="B9" s="2"/>
      <c r="C9" s="3"/>
      <c r="D9" s="4"/>
      <c r="E9" s="5"/>
      <c r="F9" s="6"/>
      <c r="G9" s="1"/>
      <c r="H9" s="1"/>
    </row>
    <row r="10" spans="1:8" ht="26.25" customHeight="1">
      <c r="A10" s="52"/>
      <c r="B10" s="53" t="s">
        <v>159</v>
      </c>
      <c r="C10" s="54" t="s">
        <v>8</v>
      </c>
      <c r="D10" s="54" t="s">
        <v>26</v>
      </c>
      <c r="E10" s="55" t="s">
        <v>6</v>
      </c>
      <c r="F10" s="56" t="s">
        <v>7</v>
      </c>
      <c r="G10" s="57" t="s">
        <v>5</v>
      </c>
      <c r="H10" s="58" t="s">
        <v>41</v>
      </c>
    </row>
    <row r="11" spans="1:8" ht="26.25" customHeight="1">
      <c r="A11" s="59">
        <v>1</v>
      </c>
      <c r="B11" s="34" t="s">
        <v>111</v>
      </c>
      <c r="C11" s="18" t="s">
        <v>3</v>
      </c>
      <c r="D11" s="19" t="s">
        <v>65</v>
      </c>
      <c r="E11" s="26">
        <v>3024</v>
      </c>
      <c r="F11" s="27">
        <v>1300</v>
      </c>
      <c r="G11" s="16"/>
      <c r="H11" s="60" t="str">
        <f>IF(G11="","",F11*G11)</f>
        <v/>
      </c>
    </row>
    <row r="12" spans="1:8" ht="26.25" customHeight="1">
      <c r="A12" s="59">
        <v>2</v>
      </c>
      <c r="B12" s="34" t="s">
        <v>111</v>
      </c>
      <c r="C12" s="18" t="s">
        <v>4</v>
      </c>
      <c r="D12" s="19" t="s">
        <v>66</v>
      </c>
      <c r="E12" s="26">
        <v>1728</v>
      </c>
      <c r="F12" s="27">
        <v>700</v>
      </c>
      <c r="G12" s="16"/>
      <c r="H12" s="60" t="str">
        <f t="shared" ref="H12:H75" si="0">IF(G12="","",F12*G12)</f>
        <v/>
      </c>
    </row>
    <row r="13" spans="1:8" ht="26.25" customHeight="1">
      <c r="A13" s="59">
        <v>3</v>
      </c>
      <c r="B13" s="34" t="s">
        <v>111</v>
      </c>
      <c r="C13" s="18" t="s">
        <v>67</v>
      </c>
      <c r="D13" s="17" t="s">
        <v>140</v>
      </c>
      <c r="E13" s="26">
        <v>1728</v>
      </c>
      <c r="F13" s="27">
        <v>700</v>
      </c>
      <c r="G13" s="16"/>
      <c r="H13" s="60" t="str">
        <f t="shared" si="0"/>
        <v/>
      </c>
    </row>
    <row r="14" spans="1:8" ht="26.25" customHeight="1">
      <c r="A14" s="59">
        <v>4</v>
      </c>
      <c r="B14" s="34" t="s">
        <v>111</v>
      </c>
      <c r="C14" s="21" t="s">
        <v>68</v>
      </c>
      <c r="D14" s="20" t="s">
        <v>69</v>
      </c>
      <c r="E14" s="26">
        <v>2160</v>
      </c>
      <c r="F14" s="27">
        <v>900</v>
      </c>
      <c r="G14" s="16"/>
      <c r="H14" s="60" t="str">
        <f t="shared" si="0"/>
        <v/>
      </c>
    </row>
    <row r="15" spans="1:8" ht="26.25" customHeight="1">
      <c r="A15" s="59">
        <v>5</v>
      </c>
      <c r="B15" s="34" t="s">
        <v>111</v>
      </c>
      <c r="C15" s="22" t="s">
        <v>70</v>
      </c>
      <c r="D15" s="19" t="s">
        <v>71</v>
      </c>
      <c r="E15" s="26">
        <v>3240</v>
      </c>
      <c r="F15" s="27">
        <v>1400</v>
      </c>
      <c r="G15" s="16"/>
      <c r="H15" s="60" t="str">
        <f t="shared" si="0"/>
        <v/>
      </c>
    </row>
    <row r="16" spans="1:8" ht="26.25" customHeight="1">
      <c r="A16" s="59">
        <v>6</v>
      </c>
      <c r="B16" s="34" t="s">
        <v>111</v>
      </c>
      <c r="C16" s="18" t="s">
        <v>72</v>
      </c>
      <c r="D16" s="17" t="s">
        <v>141</v>
      </c>
      <c r="E16" s="26">
        <v>2808</v>
      </c>
      <c r="F16" s="27">
        <v>1300</v>
      </c>
      <c r="G16" s="16"/>
      <c r="H16" s="60" t="str">
        <f t="shared" si="0"/>
        <v/>
      </c>
    </row>
    <row r="17" spans="1:8" ht="26.25" customHeight="1">
      <c r="A17" s="59">
        <v>7</v>
      </c>
      <c r="B17" s="34" t="s">
        <v>111</v>
      </c>
      <c r="C17" s="18" t="s">
        <v>9</v>
      </c>
      <c r="D17" s="20" t="s">
        <v>73</v>
      </c>
      <c r="E17" s="26">
        <v>2592</v>
      </c>
      <c r="F17" s="27">
        <v>1100</v>
      </c>
      <c r="G17" s="16"/>
      <c r="H17" s="60" t="str">
        <f t="shared" si="0"/>
        <v/>
      </c>
    </row>
    <row r="18" spans="1:8" ht="26.25" customHeight="1">
      <c r="A18" s="59">
        <v>8</v>
      </c>
      <c r="B18" s="34" t="s">
        <v>111</v>
      </c>
      <c r="C18" s="18" t="s">
        <v>1</v>
      </c>
      <c r="D18" s="20" t="s">
        <v>27</v>
      </c>
      <c r="E18" s="26">
        <v>3086</v>
      </c>
      <c r="F18" s="27">
        <v>1400</v>
      </c>
      <c r="G18" s="16"/>
      <c r="H18" s="60" t="str">
        <f t="shared" si="0"/>
        <v/>
      </c>
    </row>
    <row r="19" spans="1:8" ht="26.25" customHeight="1">
      <c r="A19" s="59">
        <v>9</v>
      </c>
      <c r="B19" s="34" t="s">
        <v>111</v>
      </c>
      <c r="C19" s="18" t="s">
        <v>74</v>
      </c>
      <c r="D19" s="19" t="s">
        <v>28</v>
      </c>
      <c r="E19" s="26">
        <v>1728</v>
      </c>
      <c r="F19" s="27">
        <v>700</v>
      </c>
      <c r="G19" s="16"/>
      <c r="H19" s="60" t="str">
        <f t="shared" si="0"/>
        <v/>
      </c>
    </row>
    <row r="20" spans="1:8" ht="26.25" customHeight="1">
      <c r="A20" s="59">
        <v>10</v>
      </c>
      <c r="B20" s="34" t="s">
        <v>111</v>
      </c>
      <c r="C20" s="18" t="s">
        <v>75</v>
      </c>
      <c r="D20" s="19" t="s">
        <v>76</v>
      </c>
      <c r="E20" s="26">
        <v>2057</v>
      </c>
      <c r="F20" s="27">
        <v>900</v>
      </c>
      <c r="G20" s="16"/>
      <c r="H20" s="60" t="str">
        <f t="shared" si="0"/>
        <v/>
      </c>
    </row>
    <row r="21" spans="1:8" ht="26.25" customHeight="1">
      <c r="A21" s="59">
        <v>11</v>
      </c>
      <c r="B21" s="35" t="s">
        <v>112</v>
      </c>
      <c r="C21" s="18" t="s">
        <v>10</v>
      </c>
      <c r="D21" s="19" t="s">
        <v>77</v>
      </c>
      <c r="E21" s="26">
        <v>2592</v>
      </c>
      <c r="F21" s="27">
        <v>1100</v>
      </c>
      <c r="G21" s="16"/>
      <c r="H21" s="60" t="str">
        <f t="shared" si="0"/>
        <v/>
      </c>
    </row>
    <row r="22" spans="1:8" ht="26.25" customHeight="1">
      <c r="A22" s="59">
        <v>12</v>
      </c>
      <c r="B22" s="35" t="s">
        <v>112</v>
      </c>
      <c r="C22" s="18" t="s">
        <v>11</v>
      </c>
      <c r="D22" s="19" t="s">
        <v>142</v>
      </c>
      <c r="E22" s="26">
        <v>2160</v>
      </c>
      <c r="F22" s="27">
        <v>900</v>
      </c>
      <c r="G22" s="16"/>
      <c r="H22" s="60" t="str">
        <f t="shared" si="0"/>
        <v/>
      </c>
    </row>
    <row r="23" spans="1:8" ht="26.25" customHeight="1">
      <c r="A23" s="59">
        <v>13</v>
      </c>
      <c r="B23" s="35" t="s">
        <v>112</v>
      </c>
      <c r="C23" s="18" t="s">
        <v>12</v>
      </c>
      <c r="D23" s="19" t="s">
        <v>30</v>
      </c>
      <c r="E23" s="26">
        <v>1944</v>
      </c>
      <c r="F23" s="27">
        <v>900</v>
      </c>
      <c r="G23" s="16"/>
      <c r="H23" s="60" t="str">
        <f t="shared" si="0"/>
        <v/>
      </c>
    </row>
    <row r="24" spans="1:8" ht="26.25" customHeight="1">
      <c r="A24" s="59">
        <v>14</v>
      </c>
      <c r="B24" s="35" t="s">
        <v>112</v>
      </c>
      <c r="C24" s="18" t="s">
        <v>15</v>
      </c>
      <c r="D24" s="19" t="s">
        <v>33</v>
      </c>
      <c r="E24" s="26">
        <v>2160</v>
      </c>
      <c r="F24" s="27">
        <v>1000</v>
      </c>
      <c r="G24" s="16"/>
      <c r="H24" s="60" t="str">
        <f t="shared" si="0"/>
        <v/>
      </c>
    </row>
    <row r="25" spans="1:8" ht="26.25" customHeight="1">
      <c r="A25" s="59">
        <v>15</v>
      </c>
      <c r="B25" s="35" t="s">
        <v>112</v>
      </c>
      <c r="C25" s="18" t="s">
        <v>16</v>
      </c>
      <c r="D25" s="19" t="s">
        <v>34</v>
      </c>
      <c r="E25" s="26">
        <v>2592</v>
      </c>
      <c r="F25" s="27">
        <v>1100</v>
      </c>
      <c r="G25" s="16"/>
      <c r="H25" s="60" t="str">
        <f t="shared" si="0"/>
        <v/>
      </c>
    </row>
    <row r="26" spans="1:8" ht="26.25" customHeight="1">
      <c r="A26" s="59">
        <v>16</v>
      </c>
      <c r="B26" s="35" t="s">
        <v>112</v>
      </c>
      <c r="C26" s="18" t="s">
        <v>47</v>
      </c>
      <c r="D26" s="19" t="s">
        <v>48</v>
      </c>
      <c r="E26" s="26">
        <v>2592</v>
      </c>
      <c r="F26" s="27">
        <v>1200</v>
      </c>
      <c r="G26" s="16"/>
      <c r="H26" s="60" t="str">
        <f t="shared" si="0"/>
        <v/>
      </c>
    </row>
    <row r="27" spans="1:8" ht="26.25" customHeight="1">
      <c r="A27" s="59">
        <v>17</v>
      </c>
      <c r="B27" s="35" t="s">
        <v>112</v>
      </c>
      <c r="C27" s="18" t="s">
        <v>58</v>
      </c>
      <c r="D27" s="19" t="s">
        <v>78</v>
      </c>
      <c r="E27" s="26">
        <v>1620</v>
      </c>
      <c r="F27" s="27">
        <v>1200</v>
      </c>
      <c r="G27" s="16"/>
      <c r="H27" s="60" t="str">
        <f t="shared" si="0"/>
        <v/>
      </c>
    </row>
    <row r="28" spans="1:8" ht="26.25" customHeight="1">
      <c r="A28" s="59">
        <v>18</v>
      </c>
      <c r="B28" s="36" t="s">
        <v>112</v>
      </c>
      <c r="C28" s="18" t="s">
        <v>113</v>
      </c>
      <c r="D28" s="19" t="s">
        <v>143</v>
      </c>
      <c r="E28" s="26">
        <v>4860</v>
      </c>
      <c r="F28" s="27">
        <v>3400</v>
      </c>
      <c r="G28" s="16"/>
      <c r="H28" s="60" t="str">
        <f t="shared" si="0"/>
        <v/>
      </c>
    </row>
    <row r="29" spans="1:8" ht="26.25" customHeight="1">
      <c r="A29" s="59">
        <v>19</v>
      </c>
      <c r="B29" s="37" t="s">
        <v>114</v>
      </c>
      <c r="C29" s="18" t="s">
        <v>79</v>
      </c>
      <c r="D29" s="19" t="s">
        <v>29</v>
      </c>
      <c r="E29" s="26">
        <v>7128</v>
      </c>
      <c r="F29" s="27">
        <v>4100</v>
      </c>
      <c r="G29" s="16"/>
      <c r="H29" s="60" t="str">
        <f t="shared" si="0"/>
        <v/>
      </c>
    </row>
    <row r="30" spans="1:8" ht="26.25" customHeight="1">
      <c r="A30" s="59">
        <v>20</v>
      </c>
      <c r="B30" s="37" t="s">
        <v>114</v>
      </c>
      <c r="C30" s="18" t="s">
        <v>80</v>
      </c>
      <c r="D30" s="19" t="s">
        <v>81</v>
      </c>
      <c r="E30" s="26">
        <v>6480</v>
      </c>
      <c r="F30" s="27">
        <v>3000</v>
      </c>
      <c r="G30" s="16"/>
      <c r="H30" s="60" t="str">
        <f t="shared" si="0"/>
        <v/>
      </c>
    </row>
    <row r="31" spans="1:8" ht="26.25" customHeight="1">
      <c r="A31" s="59">
        <v>21</v>
      </c>
      <c r="B31" s="37" t="s">
        <v>114</v>
      </c>
      <c r="C31" s="18" t="s">
        <v>115</v>
      </c>
      <c r="D31" s="19" t="s">
        <v>82</v>
      </c>
      <c r="E31" s="26">
        <v>10800</v>
      </c>
      <c r="F31" s="27">
        <v>5000</v>
      </c>
      <c r="G31" s="16"/>
      <c r="H31" s="60" t="str">
        <f t="shared" si="0"/>
        <v/>
      </c>
    </row>
    <row r="32" spans="1:8" ht="26.25" customHeight="1">
      <c r="A32" s="59">
        <v>22</v>
      </c>
      <c r="B32" s="37" t="s">
        <v>114</v>
      </c>
      <c r="C32" s="18" t="s">
        <v>13</v>
      </c>
      <c r="D32" s="19" t="s">
        <v>31</v>
      </c>
      <c r="E32" s="26">
        <v>1944</v>
      </c>
      <c r="F32" s="27">
        <v>900</v>
      </c>
      <c r="G32" s="16"/>
      <c r="H32" s="60" t="str">
        <f t="shared" si="0"/>
        <v/>
      </c>
    </row>
    <row r="33" spans="1:8" ht="26.25" customHeight="1">
      <c r="A33" s="59">
        <v>23</v>
      </c>
      <c r="B33" s="37" t="s">
        <v>114</v>
      </c>
      <c r="C33" s="18" t="s">
        <v>17</v>
      </c>
      <c r="D33" s="19" t="s">
        <v>83</v>
      </c>
      <c r="E33" s="26">
        <v>4104</v>
      </c>
      <c r="F33" s="27">
        <v>2000</v>
      </c>
      <c r="G33" s="16"/>
      <c r="H33" s="60" t="str">
        <f t="shared" si="0"/>
        <v/>
      </c>
    </row>
    <row r="34" spans="1:8" ht="26.25" customHeight="1">
      <c r="A34" s="59">
        <v>24</v>
      </c>
      <c r="B34" s="37" t="s">
        <v>114</v>
      </c>
      <c r="C34" s="23" t="s">
        <v>49</v>
      </c>
      <c r="D34" s="24" t="s">
        <v>50</v>
      </c>
      <c r="E34" s="26">
        <v>3240</v>
      </c>
      <c r="F34" s="27">
        <v>1600</v>
      </c>
      <c r="G34" s="16"/>
      <c r="H34" s="60" t="str">
        <f t="shared" si="0"/>
        <v/>
      </c>
    </row>
    <row r="35" spans="1:8" ht="26.25" customHeight="1">
      <c r="A35" s="59">
        <v>25</v>
      </c>
      <c r="B35" s="37" t="s">
        <v>114</v>
      </c>
      <c r="C35" s="18" t="s">
        <v>57</v>
      </c>
      <c r="D35" s="19" t="s">
        <v>63</v>
      </c>
      <c r="E35" s="26">
        <v>5400</v>
      </c>
      <c r="F35" s="27">
        <v>4400</v>
      </c>
      <c r="G35" s="16"/>
      <c r="H35" s="60" t="str">
        <f t="shared" si="0"/>
        <v/>
      </c>
    </row>
    <row r="36" spans="1:8" ht="26.25" customHeight="1">
      <c r="A36" s="59">
        <v>26</v>
      </c>
      <c r="B36" s="38" t="s">
        <v>114</v>
      </c>
      <c r="C36" s="18" t="s">
        <v>85</v>
      </c>
      <c r="D36" s="19" t="s">
        <v>86</v>
      </c>
      <c r="E36" s="26">
        <v>8640</v>
      </c>
      <c r="F36" s="27">
        <v>6900</v>
      </c>
      <c r="G36" s="16"/>
      <c r="H36" s="60" t="str">
        <f t="shared" si="0"/>
        <v/>
      </c>
    </row>
    <row r="37" spans="1:8" ht="26.25" customHeight="1">
      <c r="A37" s="59">
        <v>27</v>
      </c>
      <c r="B37" s="37" t="s">
        <v>114</v>
      </c>
      <c r="C37" s="18" t="s">
        <v>84</v>
      </c>
      <c r="D37" s="19" t="s">
        <v>39</v>
      </c>
      <c r="E37" s="26">
        <v>7020</v>
      </c>
      <c r="F37" s="27">
        <v>5600</v>
      </c>
      <c r="G37" s="16"/>
      <c r="H37" s="60" t="str">
        <f t="shared" si="0"/>
        <v/>
      </c>
    </row>
    <row r="38" spans="1:8" ht="26.25" customHeight="1">
      <c r="A38" s="59">
        <v>28</v>
      </c>
      <c r="B38" s="38" t="s">
        <v>114</v>
      </c>
      <c r="C38" s="18" t="s">
        <v>116</v>
      </c>
      <c r="D38" s="19" t="s">
        <v>144</v>
      </c>
      <c r="E38" s="26">
        <v>3510</v>
      </c>
      <c r="F38" s="27">
        <v>2500</v>
      </c>
      <c r="G38" s="16"/>
      <c r="H38" s="60" t="str">
        <f t="shared" si="0"/>
        <v/>
      </c>
    </row>
    <row r="39" spans="1:8" ht="26.25" customHeight="1">
      <c r="A39" s="59">
        <v>29</v>
      </c>
      <c r="B39" s="38" t="s">
        <v>114</v>
      </c>
      <c r="C39" s="18" t="s">
        <v>117</v>
      </c>
      <c r="D39" s="19" t="s">
        <v>145</v>
      </c>
      <c r="E39" s="26">
        <v>5940</v>
      </c>
      <c r="F39" s="27">
        <v>5300</v>
      </c>
      <c r="G39" s="16"/>
      <c r="H39" s="60" t="str">
        <f t="shared" si="0"/>
        <v/>
      </c>
    </row>
    <row r="40" spans="1:8" ht="26.25" customHeight="1">
      <c r="A40" s="59">
        <v>30</v>
      </c>
      <c r="B40" s="38" t="s">
        <v>114</v>
      </c>
      <c r="C40" s="18" t="s">
        <v>118</v>
      </c>
      <c r="D40" s="19" t="s">
        <v>146</v>
      </c>
      <c r="E40" s="26">
        <v>2160</v>
      </c>
      <c r="F40" s="27">
        <v>1900</v>
      </c>
      <c r="G40" s="16"/>
      <c r="H40" s="60" t="str">
        <f t="shared" si="0"/>
        <v/>
      </c>
    </row>
    <row r="41" spans="1:8" ht="26.25" customHeight="1">
      <c r="A41" s="59">
        <v>31</v>
      </c>
      <c r="B41" s="39" t="s">
        <v>119</v>
      </c>
      <c r="C41" s="18" t="s">
        <v>14</v>
      </c>
      <c r="D41" s="19" t="s">
        <v>32</v>
      </c>
      <c r="E41" s="26">
        <v>1080</v>
      </c>
      <c r="F41" s="27">
        <v>500</v>
      </c>
      <c r="G41" s="16"/>
      <c r="H41" s="60" t="str">
        <f t="shared" si="0"/>
        <v/>
      </c>
    </row>
    <row r="42" spans="1:8" ht="26.25" customHeight="1">
      <c r="A42" s="59">
        <v>32</v>
      </c>
      <c r="B42" s="39" t="s">
        <v>119</v>
      </c>
      <c r="C42" s="18" t="s">
        <v>87</v>
      </c>
      <c r="D42" s="19" t="s">
        <v>147</v>
      </c>
      <c r="E42" s="26">
        <v>3240</v>
      </c>
      <c r="F42" s="27">
        <v>2200</v>
      </c>
      <c r="G42" s="16"/>
      <c r="H42" s="60" t="str">
        <f t="shared" si="0"/>
        <v/>
      </c>
    </row>
    <row r="43" spans="1:8" ht="26.25" customHeight="1">
      <c r="A43" s="59">
        <v>33</v>
      </c>
      <c r="B43" s="40" t="s">
        <v>119</v>
      </c>
      <c r="C43" s="18" t="s">
        <v>120</v>
      </c>
      <c r="D43" s="19" t="s">
        <v>147</v>
      </c>
      <c r="E43" s="26">
        <v>3240</v>
      </c>
      <c r="F43" s="27">
        <v>2600</v>
      </c>
      <c r="G43" s="16"/>
      <c r="H43" s="60" t="str">
        <f t="shared" si="0"/>
        <v/>
      </c>
    </row>
    <row r="44" spans="1:8" ht="26.25" customHeight="1">
      <c r="A44" s="59">
        <v>34</v>
      </c>
      <c r="B44" s="41" t="s">
        <v>121</v>
      </c>
      <c r="C44" s="18" t="s">
        <v>88</v>
      </c>
      <c r="D44" s="19" t="s">
        <v>89</v>
      </c>
      <c r="E44" s="26">
        <v>2160</v>
      </c>
      <c r="F44" s="27">
        <v>1000</v>
      </c>
      <c r="G44" s="16"/>
      <c r="H44" s="60" t="str">
        <f t="shared" si="0"/>
        <v/>
      </c>
    </row>
    <row r="45" spans="1:8" ht="26.25" customHeight="1">
      <c r="A45" s="59">
        <v>35</v>
      </c>
      <c r="B45" s="41" t="s">
        <v>121</v>
      </c>
      <c r="C45" s="18" t="s">
        <v>90</v>
      </c>
      <c r="D45" s="19" t="s">
        <v>91</v>
      </c>
      <c r="E45" s="26">
        <v>4320</v>
      </c>
      <c r="F45" s="27">
        <v>3000</v>
      </c>
      <c r="G45" s="16"/>
      <c r="H45" s="60" t="str">
        <f t="shared" si="0"/>
        <v/>
      </c>
    </row>
    <row r="46" spans="1:8" ht="26.25" customHeight="1">
      <c r="A46" s="59">
        <v>36</v>
      </c>
      <c r="B46" s="41" t="s">
        <v>121</v>
      </c>
      <c r="C46" s="18" t="s">
        <v>46</v>
      </c>
      <c r="D46" s="19" t="s">
        <v>148</v>
      </c>
      <c r="E46" s="26">
        <v>2160</v>
      </c>
      <c r="F46" s="27">
        <v>1000</v>
      </c>
      <c r="G46" s="16"/>
      <c r="H46" s="60" t="str">
        <f t="shared" si="0"/>
        <v/>
      </c>
    </row>
    <row r="47" spans="1:8" ht="26.25" customHeight="1">
      <c r="A47" s="59">
        <v>37</v>
      </c>
      <c r="B47" s="42" t="s">
        <v>121</v>
      </c>
      <c r="C47" s="18" t="s">
        <v>59</v>
      </c>
      <c r="D47" s="25" t="s">
        <v>64</v>
      </c>
      <c r="E47" s="26">
        <v>1300</v>
      </c>
      <c r="F47" s="27">
        <v>1000</v>
      </c>
      <c r="G47" s="16"/>
      <c r="H47" s="60" t="str">
        <f t="shared" si="0"/>
        <v/>
      </c>
    </row>
    <row r="48" spans="1:8" ht="26.25" customHeight="1">
      <c r="A48" s="59">
        <v>38</v>
      </c>
      <c r="B48" s="41" t="s">
        <v>121</v>
      </c>
      <c r="C48" s="18" t="s">
        <v>60</v>
      </c>
      <c r="D48" s="20" t="s">
        <v>64</v>
      </c>
      <c r="E48" s="26">
        <v>1300</v>
      </c>
      <c r="F48" s="27">
        <v>1000</v>
      </c>
      <c r="G48" s="16"/>
      <c r="H48" s="60" t="str">
        <f t="shared" si="0"/>
        <v/>
      </c>
    </row>
    <row r="49" spans="1:8" ht="26.25" customHeight="1" thickBot="1">
      <c r="A49" s="61">
        <v>39</v>
      </c>
      <c r="B49" s="69" t="s">
        <v>121</v>
      </c>
      <c r="C49" s="28" t="s">
        <v>61</v>
      </c>
      <c r="D49" s="70" t="s">
        <v>64</v>
      </c>
      <c r="E49" s="30">
        <v>1300</v>
      </c>
      <c r="F49" s="31">
        <v>1000</v>
      </c>
      <c r="G49" s="63"/>
      <c r="H49" s="64" t="str">
        <f t="shared" si="0"/>
        <v/>
      </c>
    </row>
    <row r="50" spans="1:8" ht="26.25" customHeight="1">
      <c r="A50" s="65">
        <v>40</v>
      </c>
      <c r="B50" s="42" t="s">
        <v>121</v>
      </c>
      <c r="C50" s="66" t="s">
        <v>62</v>
      </c>
      <c r="D50" s="49" t="s">
        <v>64</v>
      </c>
      <c r="E50" s="50">
        <v>1300</v>
      </c>
      <c r="F50" s="51">
        <v>1000</v>
      </c>
      <c r="G50" s="67"/>
      <c r="H50" s="68" t="str">
        <f t="shared" si="0"/>
        <v/>
      </c>
    </row>
    <row r="51" spans="1:8" ht="26.25" customHeight="1">
      <c r="A51" s="59">
        <v>41</v>
      </c>
      <c r="B51" s="42" t="s">
        <v>121</v>
      </c>
      <c r="C51" s="18" t="s">
        <v>92</v>
      </c>
      <c r="D51" s="19" t="s">
        <v>93</v>
      </c>
      <c r="E51" s="26">
        <v>3780</v>
      </c>
      <c r="F51" s="27">
        <v>3000</v>
      </c>
      <c r="G51" s="16"/>
      <c r="H51" s="60" t="str">
        <f t="shared" si="0"/>
        <v/>
      </c>
    </row>
    <row r="52" spans="1:8" ht="26.25" customHeight="1">
      <c r="A52" s="59">
        <v>42</v>
      </c>
      <c r="B52" s="43" t="s">
        <v>122</v>
      </c>
      <c r="C52" s="18" t="s">
        <v>18</v>
      </c>
      <c r="D52" s="17" t="s">
        <v>149</v>
      </c>
      <c r="E52" s="26">
        <v>5616</v>
      </c>
      <c r="F52" s="27">
        <v>2600</v>
      </c>
      <c r="G52" s="16"/>
      <c r="H52" s="60" t="str">
        <f t="shared" si="0"/>
        <v/>
      </c>
    </row>
    <row r="53" spans="1:8" ht="26.25" customHeight="1">
      <c r="A53" s="59">
        <v>43</v>
      </c>
      <c r="B53" s="43" t="s">
        <v>122</v>
      </c>
      <c r="C53" s="18" t="s">
        <v>19</v>
      </c>
      <c r="D53" s="20" t="s">
        <v>94</v>
      </c>
      <c r="E53" s="26">
        <v>2263</v>
      </c>
      <c r="F53" s="27">
        <v>1000</v>
      </c>
      <c r="G53" s="16"/>
      <c r="H53" s="60" t="str">
        <f t="shared" si="0"/>
        <v/>
      </c>
    </row>
    <row r="54" spans="1:8" ht="26.25" customHeight="1">
      <c r="A54" s="59">
        <v>44</v>
      </c>
      <c r="B54" s="43" t="s">
        <v>122</v>
      </c>
      <c r="C54" s="18" t="s">
        <v>20</v>
      </c>
      <c r="D54" s="20" t="s">
        <v>35</v>
      </c>
      <c r="E54" s="26">
        <v>4968</v>
      </c>
      <c r="F54" s="27">
        <v>2300</v>
      </c>
      <c r="G54" s="16"/>
      <c r="H54" s="60" t="str">
        <f t="shared" si="0"/>
        <v/>
      </c>
    </row>
    <row r="55" spans="1:8" ht="26.25" customHeight="1">
      <c r="A55" s="59">
        <v>45</v>
      </c>
      <c r="B55" s="43" t="s">
        <v>122</v>
      </c>
      <c r="C55" s="18" t="s">
        <v>0</v>
      </c>
      <c r="D55" s="20" t="s">
        <v>95</v>
      </c>
      <c r="E55" s="26">
        <v>1944</v>
      </c>
      <c r="F55" s="27">
        <v>800</v>
      </c>
      <c r="G55" s="16"/>
      <c r="H55" s="60" t="str">
        <f t="shared" si="0"/>
        <v/>
      </c>
    </row>
    <row r="56" spans="1:8" ht="26.25" customHeight="1">
      <c r="A56" s="59">
        <v>46</v>
      </c>
      <c r="B56" s="43" t="s">
        <v>122</v>
      </c>
      <c r="C56" s="18" t="s">
        <v>21</v>
      </c>
      <c r="D56" s="17" t="s">
        <v>150</v>
      </c>
      <c r="E56" s="26">
        <v>3780</v>
      </c>
      <c r="F56" s="27">
        <v>1700</v>
      </c>
      <c r="G56" s="16"/>
      <c r="H56" s="60" t="str">
        <f t="shared" si="0"/>
        <v/>
      </c>
    </row>
    <row r="57" spans="1:8" ht="26.25" customHeight="1">
      <c r="A57" s="59">
        <v>47</v>
      </c>
      <c r="B57" s="43" t="s">
        <v>122</v>
      </c>
      <c r="C57" s="21" t="s">
        <v>22</v>
      </c>
      <c r="D57" s="20" t="s">
        <v>36</v>
      </c>
      <c r="E57" s="26">
        <v>2808</v>
      </c>
      <c r="F57" s="27">
        <v>1300</v>
      </c>
      <c r="G57" s="16"/>
      <c r="H57" s="60" t="str">
        <f t="shared" si="0"/>
        <v/>
      </c>
    </row>
    <row r="58" spans="1:8" ht="26.25" customHeight="1">
      <c r="A58" s="59">
        <v>48</v>
      </c>
      <c r="B58" s="43" t="s">
        <v>122</v>
      </c>
      <c r="C58" s="18" t="s">
        <v>96</v>
      </c>
      <c r="D58" s="19" t="s">
        <v>97</v>
      </c>
      <c r="E58" s="26">
        <v>7344</v>
      </c>
      <c r="F58" s="27">
        <v>3500</v>
      </c>
      <c r="G58" s="16"/>
      <c r="H58" s="60" t="str">
        <f t="shared" si="0"/>
        <v/>
      </c>
    </row>
    <row r="59" spans="1:8" ht="26.25" customHeight="1">
      <c r="A59" s="59">
        <v>49</v>
      </c>
      <c r="B59" s="43" t="s">
        <v>122</v>
      </c>
      <c r="C59" s="18" t="s">
        <v>98</v>
      </c>
      <c r="D59" s="19" t="s">
        <v>37</v>
      </c>
      <c r="E59" s="26">
        <v>4968</v>
      </c>
      <c r="F59" s="27">
        <v>2300</v>
      </c>
      <c r="G59" s="16"/>
      <c r="H59" s="60" t="str">
        <f t="shared" si="0"/>
        <v/>
      </c>
    </row>
    <row r="60" spans="1:8" ht="26.25" customHeight="1">
      <c r="A60" s="59">
        <v>50</v>
      </c>
      <c r="B60" s="43" t="s">
        <v>122</v>
      </c>
      <c r="C60" s="18" t="s">
        <v>23</v>
      </c>
      <c r="D60" s="20" t="s">
        <v>38</v>
      </c>
      <c r="E60" s="26">
        <v>4320</v>
      </c>
      <c r="F60" s="27">
        <v>2000</v>
      </c>
      <c r="G60" s="16"/>
      <c r="H60" s="60" t="str">
        <f t="shared" si="0"/>
        <v/>
      </c>
    </row>
    <row r="61" spans="1:8" ht="26.25" customHeight="1">
      <c r="A61" s="59">
        <v>51</v>
      </c>
      <c r="B61" s="43" t="s">
        <v>122</v>
      </c>
      <c r="C61" s="18" t="s">
        <v>99</v>
      </c>
      <c r="D61" s="20" t="s">
        <v>2</v>
      </c>
      <c r="E61" s="26">
        <v>1728</v>
      </c>
      <c r="F61" s="27">
        <v>800</v>
      </c>
      <c r="G61" s="16"/>
      <c r="H61" s="60" t="str">
        <f t="shared" si="0"/>
        <v/>
      </c>
    </row>
    <row r="62" spans="1:8" ht="26.25" customHeight="1">
      <c r="A62" s="59">
        <v>52</v>
      </c>
      <c r="B62" s="43" t="s">
        <v>122</v>
      </c>
      <c r="C62" s="18" t="s">
        <v>51</v>
      </c>
      <c r="D62" s="20" t="s">
        <v>52</v>
      </c>
      <c r="E62" s="26">
        <v>9720</v>
      </c>
      <c r="F62" s="27">
        <v>5000</v>
      </c>
      <c r="G62" s="16"/>
      <c r="H62" s="60" t="str">
        <f t="shared" si="0"/>
        <v/>
      </c>
    </row>
    <row r="63" spans="1:8" ht="26.25" customHeight="1">
      <c r="A63" s="59">
        <v>53</v>
      </c>
      <c r="B63" s="43" t="s">
        <v>122</v>
      </c>
      <c r="C63" s="21" t="s">
        <v>54</v>
      </c>
      <c r="D63" s="17" t="s">
        <v>151</v>
      </c>
      <c r="E63" s="26">
        <v>3672</v>
      </c>
      <c r="F63" s="27">
        <v>1800</v>
      </c>
      <c r="G63" s="16"/>
      <c r="H63" s="60" t="str">
        <f t="shared" si="0"/>
        <v/>
      </c>
    </row>
    <row r="64" spans="1:8" ht="26.25" customHeight="1">
      <c r="A64" s="59">
        <v>54</v>
      </c>
      <c r="B64" s="43" t="s">
        <v>122</v>
      </c>
      <c r="C64" s="18" t="s">
        <v>55</v>
      </c>
      <c r="D64" s="17" t="s">
        <v>152</v>
      </c>
      <c r="E64" s="26">
        <v>4320</v>
      </c>
      <c r="F64" s="27">
        <v>2200</v>
      </c>
      <c r="G64" s="16"/>
      <c r="H64" s="60" t="str">
        <f t="shared" si="0"/>
        <v/>
      </c>
    </row>
    <row r="65" spans="1:8" ht="26.25" customHeight="1">
      <c r="A65" s="59">
        <v>55</v>
      </c>
      <c r="B65" s="43" t="s">
        <v>122</v>
      </c>
      <c r="C65" s="18" t="s">
        <v>56</v>
      </c>
      <c r="D65" s="19" t="s">
        <v>153</v>
      </c>
      <c r="E65" s="26">
        <v>3240</v>
      </c>
      <c r="F65" s="27">
        <v>1600</v>
      </c>
      <c r="G65" s="16"/>
      <c r="H65" s="60" t="str">
        <f t="shared" si="0"/>
        <v/>
      </c>
    </row>
    <row r="66" spans="1:8" ht="26.25" customHeight="1">
      <c r="A66" s="59">
        <v>56</v>
      </c>
      <c r="B66" s="43" t="s">
        <v>122</v>
      </c>
      <c r="C66" s="18" t="s">
        <v>100</v>
      </c>
      <c r="D66" s="19" t="s">
        <v>154</v>
      </c>
      <c r="E66" s="26">
        <v>3240</v>
      </c>
      <c r="F66" s="27">
        <v>2600</v>
      </c>
      <c r="G66" s="16"/>
      <c r="H66" s="60" t="str">
        <f t="shared" si="0"/>
        <v/>
      </c>
    </row>
    <row r="67" spans="1:8" ht="26.25" customHeight="1">
      <c r="A67" s="59">
        <v>57</v>
      </c>
      <c r="B67" s="44" t="s">
        <v>122</v>
      </c>
      <c r="C67" s="21" t="s">
        <v>123</v>
      </c>
      <c r="D67" s="19" t="s">
        <v>155</v>
      </c>
      <c r="E67" s="26">
        <v>3780</v>
      </c>
      <c r="F67" s="27">
        <v>2600</v>
      </c>
      <c r="G67" s="16"/>
      <c r="H67" s="60" t="str">
        <f t="shared" si="0"/>
        <v/>
      </c>
    </row>
    <row r="68" spans="1:8" ht="26.25" customHeight="1">
      <c r="A68" s="59">
        <v>58</v>
      </c>
      <c r="B68" s="44" t="s">
        <v>122</v>
      </c>
      <c r="C68" s="18" t="s">
        <v>124</v>
      </c>
      <c r="D68" s="20" t="s">
        <v>156</v>
      </c>
      <c r="E68" s="26">
        <v>3780</v>
      </c>
      <c r="F68" s="27">
        <v>3000</v>
      </c>
      <c r="G68" s="16"/>
      <c r="H68" s="60" t="str">
        <f t="shared" si="0"/>
        <v/>
      </c>
    </row>
    <row r="69" spans="1:8" ht="26.25" customHeight="1">
      <c r="A69" s="59">
        <v>59</v>
      </c>
      <c r="B69" s="44" t="s">
        <v>122</v>
      </c>
      <c r="C69" s="18" t="s">
        <v>125</v>
      </c>
      <c r="D69" s="20" t="s">
        <v>157</v>
      </c>
      <c r="E69" s="26">
        <v>4320</v>
      </c>
      <c r="F69" s="27">
        <v>3900</v>
      </c>
      <c r="G69" s="16"/>
      <c r="H69" s="60" t="str">
        <f t="shared" si="0"/>
        <v/>
      </c>
    </row>
    <row r="70" spans="1:8" ht="26.25" customHeight="1">
      <c r="A70" s="59">
        <v>60</v>
      </c>
      <c r="B70" s="45" t="s">
        <v>126</v>
      </c>
      <c r="C70" s="18" t="s">
        <v>53</v>
      </c>
      <c r="D70" s="17" t="s">
        <v>158</v>
      </c>
      <c r="E70" s="26">
        <v>11880</v>
      </c>
      <c r="F70" s="27">
        <v>6000</v>
      </c>
      <c r="G70" s="16"/>
      <c r="H70" s="60" t="str">
        <f t="shared" si="0"/>
        <v/>
      </c>
    </row>
    <row r="71" spans="1:8" ht="26.25" customHeight="1">
      <c r="A71" s="59">
        <v>61</v>
      </c>
      <c r="B71" s="46" t="s">
        <v>126</v>
      </c>
      <c r="C71" s="18" t="s">
        <v>101</v>
      </c>
      <c r="D71" s="20" t="s">
        <v>102</v>
      </c>
      <c r="E71" s="26">
        <v>1512</v>
      </c>
      <c r="F71" s="27">
        <v>600</v>
      </c>
      <c r="G71" s="16"/>
      <c r="H71" s="60" t="str">
        <f t="shared" si="0"/>
        <v/>
      </c>
    </row>
    <row r="72" spans="1:8" ht="26.25" customHeight="1">
      <c r="A72" s="59">
        <v>62</v>
      </c>
      <c r="B72" s="46" t="s">
        <v>126</v>
      </c>
      <c r="C72" s="18" t="s">
        <v>103</v>
      </c>
      <c r="D72" s="19" t="s">
        <v>102</v>
      </c>
      <c r="E72" s="26">
        <v>1512</v>
      </c>
      <c r="F72" s="27">
        <v>600</v>
      </c>
      <c r="G72" s="16"/>
      <c r="H72" s="60" t="str">
        <f t="shared" si="0"/>
        <v/>
      </c>
    </row>
    <row r="73" spans="1:8" ht="26.25" customHeight="1">
      <c r="A73" s="59">
        <v>63</v>
      </c>
      <c r="B73" s="45" t="s">
        <v>126</v>
      </c>
      <c r="C73" s="18" t="s">
        <v>104</v>
      </c>
      <c r="D73" s="20" t="s">
        <v>102</v>
      </c>
      <c r="E73" s="26">
        <v>1512</v>
      </c>
      <c r="F73" s="27">
        <v>600</v>
      </c>
      <c r="G73" s="16"/>
      <c r="H73" s="60" t="str">
        <f t="shared" si="0"/>
        <v/>
      </c>
    </row>
    <row r="74" spans="1:8" ht="26.25" customHeight="1">
      <c r="A74" s="59">
        <v>64</v>
      </c>
      <c r="B74" s="46" t="s">
        <v>126</v>
      </c>
      <c r="C74" s="18" t="s">
        <v>105</v>
      </c>
      <c r="D74" s="20" t="s">
        <v>106</v>
      </c>
      <c r="E74" s="26">
        <v>2592</v>
      </c>
      <c r="F74" s="27">
        <v>1500</v>
      </c>
      <c r="G74" s="16"/>
      <c r="H74" s="60" t="str">
        <f t="shared" si="0"/>
        <v/>
      </c>
    </row>
    <row r="75" spans="1:8" ht="26.25" customHeight="1">
      <c r="A75" s="59">
        <v>65</v>
      </c>
      <c r="B75" s="46" t="s">
        <v>126</v>
      </c>
      <c r="C75" s="18" t="s">
        <v>107</v>
      </c>
      <c r="D75" s="20" t="s">
        <v>108</v>
      </c>
      <c r="E75" s="26">
        <v>3240</v>
      </c>
      <c r="F75" s="27">
        <v>2800</v>
      </c>
      <c r="G75" s="16"/>
      <c r="H75" s="60" t="str">
        <f t="shared" si="0"/>
        <v/>
      </c>
    </row>
    <row r="76" spans="1:8" ht="26.25" customHeight="1">
      <c r="A76" s="59">
        <v>66</v>
      </c>
      <c r="B76" s="46" t="s">
        <v>126</v>
      </c>
      <c r="C76" s="18" t="s">
        <v>24</v>
      </c>
      <c r="D76" s="20" t="s">
        <v>40</v>
      </c>
      <c r="E76" s="26">
        <v>1543</v>
      </c>
      <c r="F76" s="27">
        <v>600</v>
      </c>
      <c r="G76" s="16"/>
      <c r="H76" s="60" t="str">
        <f t="shared" ref="H76:H89" si="1">IF(G76="","",F76*G76)</f>
        <v/>
      </c>
    </row>
    <row r="77" spans="1:8" ht="26.25" customHeight="1">
      <c r="A77" s="59">
        <v>67</v>
      </c>
      <c r="B77" s="45" t="s">
        <v>126</v>
      </c>
      <c r="C77" s="18" t="s">
        <v>25</v>
      </c>
      <c r="D77" s="19" t="s">
        <v>40</v>
      </c>
      <c r="E77" s="26">
        <v>1543</v>
      </c>
      <c r="F77" s="27">
        <v>600</v>
      </c>
      <c r="G77" s="16"/>
      <c r="H77" s="60" t="str">
        <f t="shared" si="1"/>
        <v/>
      </c>
    </row>
    <row r="78" spans="1:8" ht="26.25" customHeight="1">
      <c r="A78" s="59">
        <v>68</v>
      </c>
      <c r="B78" s="47" t="s">
        <v>127</v>
      </c>
      <c r="C78" s="18" t="s">
        <v>128</v>
      </c>
      <c r="D78" s="19" t="s">
        <v>39</v>
      </c>
      <c r="E78" s="26">
        <v>925</v>
      </c>
      <c r="F78" s="27">
        <v>100</v>
      </c>
      <c r="G78" s="16"/>
      <c r="H78" s="60" t="str">
        <f t="shared" si="1"/>
        <v/>
      </c>
    </row>
    <row r="79" spans="1:8" ht="26.25" customHeight="1">
      <c r="A79" s="59">
        <v>69</v>
      </c>
      <c r="B79" s="48" t="s">
        <v>127</v>
      </c>
      <c r="C79" s="18" t="s">
        <v>129</v>
      </c>
      <c r="D79" s="19" t="s">
        <v>39</v>
      </c>
      <c r="E79" s="26">
        <v>925</v>
      </c>
      <c r="F79" s="27">
        <v>100</v>
      </c>
      <c r="G79" s="16"/>
      <c r="H79" s="60" t="str">
        <f t="shared" si="1"/>
        <v/>
      </c>
    </row>
    <row r="80" spans="1:8" ht="26.25" customHeight="1">
      <c r="A80" s="59">
        <v>70</v>
      </c>
      <c r="B80" s="48" t="s">
        <v>127</v>
      </c>
      <c r="C80" s="21" t="s">
        <v>130</v>
      </c>
      <c r="D80" s="19" t="s">
        <v>39</v>
      </c>
      <c r="E80" s="26">
        <v>925</v>
      </c>
      <c r="F80" s="27">
        <v>100</v>
      </c>
      <c r="G80" s="16"/>
      <c r="H80" s="60" t="str">
        <f t="shared" si="1"/>
        <v/>
      </c>
    </row>
    <row r="81" spans="1:8" ht="26.25" customHeight="1">
      <c r="A81" s="59">
        <v>71</v>
      </c>
      <c r="B81" s="48" t="s">
        <v>127</v>
      </c>
      <c r="C81" s="18" t="s">
        <v>131</v>
      </c>
      <c r="D81" s="19" t="s">
        <v>39</v>
      </c>
      <c r="E81" s="26">
        <v>925</v>
      </c>
      <c r="F81" s="27">
        <v>100</v>
      </c>
      <c r="G81" s="16"/>
      <c r="H81" s="60" t="str">
        <f t="shared" si="1"/>
        <v/>
      </c>
    </row>
    <row r="82" spans="1:8" ht="26.25" customHeight="1">
      <c r="A82" s="59">
        <v>72</v>
      </c>
      <c r="B82" s="48" t="s">
        <v>127</v>
      </c>
      <c r="C82" s="18" t="s">
        <v>132</v>
      </c>
      <c r="D82" s="19" t="s">
        <v>39</v>
      </c>
      <c r="E82" s="26">
        <v>925</v>
      </c>
      <c r="F82" s="27">
        <v>100</v>
      </c>
      <c r="G82" s="16"/>
      <c r="H82" s="60" t="str">
        <f t="shared" si="1"/>
        <v/>
      </c>
    </row>
    <row r="83" spans="1:8" ht="26.25" customHeight="1">
      <c r="A83" s="59">
        <v>73</v>
      </c>
      <c r="B83" s="48" t="s">
        <v>127</v>
      </c>
      <c r="C83" s="18" t="s">
        <v>133</v>
      </c>
      <c r="D83" s="19" t="s">
        <v>39</v>
      </c>
      <c r="E83" s="26">
        <v>925</v>
      </c>
      <c r="F83" s="27">
        <v>100</v>
      </c>
      <c r="G83" s="16"/>
      <c r="H83" s="60" t="str">
        <f t="shared" si="1"/>
        <v/>
      </c>
    </row>
    <row r="84" spans="1:8" ht="26.25" customHeight="1">
      <c r="A84" s="59">
        <v>74</v>
      </c>
      <c r="B84" s="48" t="s">
        <v>127</v>
      </c>
      <c r="C84" s="18" t="s">
        <v>134</v>
      </c>
      <c r="D84" s="19" t="s">
        <v>39</v>
      </c>
      <c r="E84" s="26">
        <v>925</v>
      </c>
      <c r="F84" s="27">
        <v>100</v>
      </c>
      <c r="G84" s="16"/>
      <c r="H84" s="60" t="str">
        <f t="shared" si="1"/>
        <v/>
      </c>
    </row>
    <row r="85" spans="1:8" ht="26.25" customHeight="1">
      <c r="A85" s="59">
        <v>75</v>
      </c>
      <c r="B85" s="48" t="s">
        <v>127</v>
      </c>
      <c r="C85" s="18" t="s">
        <v>135</v>
      </c>
      <c r="D85" s="19" t="s">
        <v>39</v>
      </c>
      <c r="E85" s="26">
        <v>925</v>
      </c>
      <c r="F85" s="27">
        <v>100</v>
      </c>
      <c r="G85" s="16"/>
      <c r="H85" s="60" t="str">
        <f t="shared" si="1"/>
        <v/>
      </c>
    </row>
    <row r="86" spans="1:8" ht="26.25" customHeight="1">
      <c r="A86" s="59">
        <v>76</v>
      </c>
      <c r="B86" s="48" t="s">
        <v>127</v>
      </c>
      <c r="C86" s="18" t="s">
        <v>136</v>
      </c>
      <c r="D86" s="19" t="s">
        <v>39</v>
      </c>
      <c r="E86" s="26">
        <v>925</v>
      </c>
      <c r="F86" s="27">
        <v>100</v>
      </c>
      <c r="G86" s="16"/>
      <c r="H86" s="60" t="str">
        <f t="shared" si="1"/>
        <v/>
      </c>
    </row>
    <row r="87" spans="1:8" ht="26.25" customHeight="1">
      <c r="A87" s="59">
        <v>77</v>
      </c>
      <c r="B87" s="48" t="s">
        <v>127</v>
      </c>
      <c r="C87" s="18" t="s">
        <v>137</v>
      </c>
      <c r="D87" s="19" t="s">
        <v>39</v>
      </c>
      <c r="E87" s="26">
        <v>925</v>
      </c>
      <c r="F87" s="27">
        <v>100</v>
      </c>
      <c r="G87" s="16"/>
      <c r="H87" s="60" t="str">
        <f t="shared" si="1"/>
        <v/>
      </c>
    </row>
    <row r="88" spans="1:8" ht="26.25" customHeight="1">
      <c r="A88" s="59">
        <v>78</v>
      </c>
      <c r="B88" s="48" t="s">
        <v>127</v>
      </c>
      <c r="C88" s="18" t="s">
        <v>138</v>
      </c>
      <c r="D88" s="19" t="s">
        <v>39</v>
      </c>
      <c r="E88" s="26">
        <v>925</v>
      </c>
      <c r="F88" s="27">
        <v>100</v>
      </c>
      <c r="G88" s="16"/>
      <c r="H88" s="60" t="str">
        <f t="shared" si="1"/>
        <v/>
      </c>
    </row>
    <row r="89" spans="1:8" ht="26.25" customHeight="1" thickBot="1">
      <c r="A89" s="61">
        <v>79</v>
      </c>
      <c r="B89" s="62" t="s">
        <v>127</v>
      </c>
      <c r="C89" s="28" t="s">
        <v>139</v>
      </c>
      <c r="D89" s="29" t="s">
        <v>39</v>
      </c>
      <c r="E89" s="30">
        <v>925</v>
      </c>
      <c r="F89" s="31">
        <v>100</v>
      </c>
      <c r="G89" s="63"/>
      <c r="H89" s="64" t="str">
        <f t="shared" si="1"/>
        <v/>
      </c>
    </row>
    <row r="90" spans="1:8">
      <c r="F90" s="13"/>
    </row>
  </sheetData>
  <sheetProtection sheet="1" objects="1" scenarios="1"/>
  <mergeCells count="13">
    <mergeCell ref="H7:H8"/>
    <mergeCell ref="G7:G8"/>
    <mergeCell ref="A5:C5"/>
    <mergeCell ref="D5:E5"/>
    <mergeCell ref="A1:H1"/>
    <mergeCell ref="A3:C3"/>
    <mergeCell ref="D3:E3"/>
    <mergeCell ref="A4:C4"/>
    <mergeCell ref="D4:E4"/>
    <mergeCell ref="A6:C6"/>
    <mergeCell ref="D6:E6"/>
    <mergeCell ref="A7:E7"/>
    <mergeCell ref="A8:E8"/>
  </mergeCells>
  <phoneticPr fontId="2"/>
  <dataValidations count="1">
    <dataValidation imeMode="hiragana" allowBlank="1" showInputMessage="1" showErrorMessage="1" sqref="G10:H10 A4:E4 A6:E6 A8:E8" xr:uid="{00000000-0002-0000-0000-000000000000}"/>
  </dataValidations>
  <printOptions horizontalCentered="1"/>
  <pageMargins left="0.59055118110236227" right="0.23622047244094491" top="0.70866141732283472" bottom="0.51181102362204722" header="0.11811023622047245" footer="0.11811023622047245"/>
  <pageSetup paperSize="9" scale="80" orientation="portrait" verticalDpi="0" r:id="rId1"/>
  <headerFooter>
    <oddHeader>&amp;R&amp;"Century,標準"&amp;12&amp;P&amp;"ＭＳ Ｐ明朝,標準"／&amp;"Century,標準"&amp;N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E915-3B58-4655-827C-BF9993A250DA}">
  <dimension ref="A3"/>
  <sheetViews>
    <sheetView topLeftCell="A10" workbookViewId="0">
      <selection activeCell="L67" sqref="L67"/>
    </sheetView>
  </sheetViews>
  <sheetFormatPr defaultRowHeight="13.5"/>
  <sheetData>
    <row r="3" spans="1:1">
      <c r="A3" t="s">
        <v>109</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バザール注文書 </vt:lpstr>
      <vt:lpstr>シート保護</vt:lpstr>
      <vt:lpstr>'バザール注文書 '!Print_Area</vt:lpstr>
      <vt:lpstr>'バザール注文書 '!Print_Titles</vt:lpstr>
    </vt:vector>
  </TitlesOfParts>
  <Company>（社）発明協会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PC10</cp:lastModifiedBy>
  <cp:lastPrinted>2019-03-14T06:03:53Z</cp:lastPrinted>
  <dcterms:created xsi:type="dcterms:W3CDTF">2010-05-26T00:17:05Z</dcterms:created>
  <dcterms:modified xsi:type="dcterms:W3CDTF">2019-03-14T06:06:34Z</dcterms:modified>
</cp:coreProperties>
</file>